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pak\"/>
    </mc:Choice>
  </mc:AlternateContent>
  <xr:revisionPtr revIDLastSave="0" documentId="13_ncr:1_{E5348467-1198-4029-B53E-B6067024A007}" xr6:coauthVersionLast="47" xr6:coauthVersionMax="47" xr10:uidLastSave="{00000000-0000-0000-0000-000000000000}"/>
  <bookViews>
    <workbookView xWindow="-120" yWindow="-120" windowWidth="21840" windowHeight="13140" activeTab="3" xr2:uid="{00000000-000D-0000-FFFF-FFFF00000000}"/>
  </bookViews>
  <sheets>
    <sheet name="GPDP AARAKHADA 2025-26 " sheetId="1" r:id="rId1"/>
    <sheet name="Sheet2" sheetId="2" r:id="rId2"/>
    <sheet name="Sheet3" sheetId="3" r:id="rId3"/>
    <sheet name="GPDP AARAKHADA 2025-26  कोचाई प" sheetId="4" r:id="rId4"/>
  </sheets>
  <calcPr calcId="191029"/>
</workbook>
</file>

<file path=xl/calcChain.xml><?xml version="1.0" encoding="utf-8"?>
<calcChain xmlns="http://schemas.openxmlformats.org/spreadsheetml/2006/main">
  <c r="G119" i="4" l="1"/>
  <c r="G101" i="4"/>
  <c r="G88" i="4"/>
  <c r="G75" i="4"/>
  <c r="G65" i="4"/>
  <c r="G59" i="4"/>
  <c r="G54" i="4"/>
  <c r="J40" i="4"/>
  <c r="I40" i="4"/>
  <c r="J34" i="4"/>
  <c r="I34" i="4"/>
  <c r="H34" i="4"/>
  <c r="G34" i="4"/>
  <c r="H21" i="4"/>
  <c r="J16" i="4"/>
  <c r="H16" i="4"/>
  <c r="G61" i="1"/>
  <c r="G56" i="1"/>
  <c r="G52" i="1"/>
  <c r="J42" i="3"/>
  <c r="I42" i="3"/>
  <c r="J36" i="3"/>
  <c r="I36" i="3"/>
  <c r="H36" i="3"/>
  <c r="G36" i="3"/>
  <c r="H23" i="3"/>
  <c r="J17" i="3"/>
  <c r="H17" i="3"/>
  <c r="J16" i="1"/>
  <c r="J40" i="1"/>
  <c r="I40" i="1"/>
  <c r="I34" i="1"/>
  <c r="H34" i="1"/>
  <c r="J34" i="1"/>
  <c r="G34" i="1"/>
  <c r="G115" i="1"/>
  <c r="G97" i="1" l="1"/>
  <c r="G84" i="1"/>
  <c r="G71" i="1"/>
  <c r="H21" i="1"/>
  <c r="H16" i="1"/>
</calcChain>
</file>

<file path=xl/sharedStrings.xml><?xml version="1.0" encoding="utf-8"?>
<sst xmlns="http://schemas.openxmlformats.org/spreadsheetml/2006/main" count="1454" uniqueCount="192">
  <si>
    <t xml:space="preserve">ग्रामपंचायत :- कोचाई-बोरमाळ </t>
  </si>
  <si>
    <t>महसूल गावांची संख्या :- ४</t>
  </si>
  <si>
    <t xml:space="preserve">अ.क्र. </t>
  </si>
  <si>
    <t xml:space="preserve">महसूल गांव </t>
  </si>
  <si>
    <t xml:space="preserve">विकासाचे क्षेत्र </t>
  </si>
  <si>
    <t xml:space="preserve">प्रस्तावाचे वर्णन </t>
  </si>
  <si>
    <t xml:space="preserve">प्रस्तावाचे वर्गीकरण </t>
  </si>
  <si>
    <t xml:space="preserve">तपशील  (परिमणा सहित संख्या नमूद करा) </t>
  </si>
  <si>
    <t>अबंधित खर्च</t>
  </si>
  <si>
    <t xml:space="preserve">6०% बंधित खर्च </t>
  </si>
  <si>
    <t>30 sanitation</t>
  </si>
  <si>
    <t>30 water</t>
  </si>
  <si>
    <t xml:space="preserve">निधिचा संभाव्य स्त्रोत </t>
  </si>
  <si>
    <t xml:space="preserve">जबाबदारी </t>
  </si>
  <si>
    <t xml:space="preserve">ग्रामसभा प्राधान्य क्रम </t>
  </si>
  <si>
    <t xml:space="preserve">ग्रामसभा ठराव क्रमांक </t>
  </si>
  <si>
    <t xml:space="preserve">१५ वा वित्त आयोग </t>
  </si>
  <si>
    <t xml:space="preserve">10% आपले सरकार  सेवा केंद्र </t>
  </si>
  <si>
    <t xml:space="preserve">ग्रामपंचायत </t>
  </si>
  <si>
    <t xml:space="preserve">माहिती व तंत्रज्ञान </t>
  </si>
  <si>
    <t xml:space="preserve">१) आपले सरकार  सेवा केंद्र </t>
  </si>
  <si>
    <t xml:space="preserve">नवीन काम </t>
  </si>
  <si>
    <t xml:space="preserve">आपले सरकार  सेवा केंद्र </t>
  </si>
  <si>
    <t xml:space="preserve">१५ वित्त आयोग </t>
  </si>
  <si>
    <t>ग्रा.पं.</t>
  </si>
  <si>
    <t xml:space="preserve">एकुण </t>
  </si>
  <si>
    <t>१०% महिला व बालकल्याण</t>
  </si>
  <si>
    <t xml:space="preserve">कोचाई </t>
  </si>
  <si>
    <t>महिला व बालकल्याण</t>
  </si>
  <si>
    <t xml:space="preserve">मसाणगाव </t>
  </si>
  <si>
    <t xml:space="preserve">आंबेशेतगाव </t>
  </si>
  <si>
    <t xml:space="preserve">बोरमाळ </t>
  </si>
  <si>
    <t>Total</t>
  </si>
  <si>
    <t xml:space="preserve"> शिक्षण आरोग्य उपजीविका </t>
  </si>
  <si>
    <t xml:space="preserve">आरोग्य </t>
  </si>
  <si>
    <t xml:space="preserve"> २०% मागास वर्गीय कल्याण </t>
  </si>
  <si>
    <t xml:space="preserve"> मागास वर्गीय</t>
  </si>
  <si>
    <t>नविन काम</t>
  </si>
  <si>
    <t>एकुण</t>
  </si>
  <si>
    <t xml:space="preserve">सामाजिक वनीकरण </t>
  </si>
  <si>
    <t xml:space="preserve">कोचाई  ५% पेसा अबंध निधी </t>
  </si>
  <si>
    <t xml:space="preserve">कोचाई  </t>
  </si>
  <si>
    <t>पायाभूत सुविधा (पेसा अ )</t>
  </si>
  <si>
    <t>रस्ता</t>
  </si>
  <si>
    <t xml:space="preserve">५%पेसा </t>
  </si>
  <si>
    <t xml:space="preserve">आरोग्य, स्वच्छता, शिक्षण </t>
  </si>
  <si>
    <t xml:space="preserve">वनीकरण व.सं.ज.व.व.प.उ </t>
  </si>
  <si>
    <t xml:space="preserve">स्वनिधी </t>
  </si>
  <si>
    <t>स्वनिधी</t>
  </si>
  <si>
    <t xml:space="preserve">नविन काम </t>
  </si>
  <si>
    <t xml:space="preserve">मसानगांव </t>
  </si>
  <si>
    <t xml:space="preserve">स्वनिधी -  </t>
  </si>
  <si>
    <t xml:space="preserve">आंबेशेतगांव </t>
  </si>
  <si>
    <t xml:space="preserve">आंबेशेतगांव -५% पेसा अबंध निधी </t>
  </si>
  <si>
    <t xml:space="preserve">५% पेसा </t>
  </si>
  <si>
    <t>वनहक्क अ. पेसा का.अंमलबजावणी.</t>
  </si>
  <si>
    <t xml:space="preserve">बोरमाळ  -५% पेसा अबंध निधी </t>
  </si>
  <si>
    <t xml:space="preserve">नागरी सुविधा </t>
  </si>
  <si>
    <t xml:space="preserve">जनसुविधा </t>
  </si>
  <si>
    <t>अ.क्र.</t>
  </si>
  <si>
    <t xml:space="preserve">योजनेचे नाव </t>
  </si>
  <si>
    <t xml:space="preserve">५% पेसा अबंध निधी </t>
  </si>
  <si>
    <t xml:space="preserve">नागरी  सुविधा </t>
  </si>
  <si>
    <t>स्वच्छ भारत मिशन (ग्रामीण)</t>
  </si>
  <si>
    <t xml:space="preserve">मनरेगा </t>
  </si>
  <si>
    <t xml:space="preserve">एकुण बेरीज </t>
  </si>
  <si>
    <t xml:space="preserve">दुरुस्ती </t>
  </si>
  <si>
    <t xml:space="preserve">ग्रा.पं. कोचाई-बोरमाळ </t>
  </si>
  <si>
    <t xml:space="preserve">स्वच्छता </t>
  </si>
  <si>
    <t xml:space="preserve">रस्ता </t>
  </si>
  <si>
    <t xml:space="preserve"> १०%वनीकरण </t>
  </si>
  <si>
    <t>ग्रामपंचायत हद्दीत सामाजिक वनीकरण करणे.</t>
  </si>
  <si>
    <t>वनहक्क अधिनियम पेसा कायदा अंमलबजावणी.(ब)</t>
  </si>
  <si>
    <t>आरोग्य, स्वच्छता, शिक्षण (क)</t>
  </si>
  <si>
    <t>वनीकरण व.सं.ज.व.व.प.उ(ड)</t>
  </si>
  <si>
    <t>कोचाई गावाकरिता सामाजिक वनीकरण करणे.</t>
  </si>
  <si>
    <t xml:space="preserve">मसाणगाव  ५% पेसा अबंध निधी </t>
  </si>
  <si>
    <t>वनीकरण व.सं.ज.व.व.प.उ (ड)</t>
  </si>
  <si>
    <t>वनहक्क अ. पेसा का.अंमलबजावणी.(ब)</t>
  </si>
  <si>
    <t>आंबेशेतगाव करिता सामाजिक वनीकरण करणे.</t>
  </si>
  <si>
    <t>आरोग्य, स्वच्छता, शिक्षण(क)</t>
  </si>
  <si>
    <t>वनीकरण व.सं.ज.व.(ड)</t>
  </si>
  <si>
    <t>बोरमाळ गावाकरिता सामाजिक वनीकरण करणे.</t>
  </si>
  <si>
    <t xml:space="preserve">विदयुत </t>
  </si>
  <si>
    <t xml:space="preserve">हात पंप वर्गणी </t>
  </si>
  <si>
    <t xml:space="preserve">हातपंप भरणा </t>
  </si>
  <si>
    <t xml:space="preserve">उपजीविका </t>
  </si>
  <si>
    <t xml:space="preserve">प्रशासकीय खर्च </t>
  </si>
  <si>
    <t xml:space="preserve">ग्रा.पं. कार्यालयीन खर्च </t>
  </si>
  <si>
    <t xml:space="preserve">नागरी सुविधा - ४०००००० </t>
  </si>
  <si>
    <t xml:space="preserve">कार्यालय खर्च </t>
  </si>
  <si>
    <t xml:space="preserve">अंगणवाडी केंद्र </t>
  </si>
  <si>
    <t xml:space="preserve">विलगीकरण केंद्र </t>
  </si>
  <si>
    <t>सामाजिक वनीकरण</t>
  </si>
  <si>
    <t xml:space="preserve">शौचालय सुविधा </t>
  </si>
  <si>
    <t>पेव्हर ब्लोक</t>
  </si>
  <si>
    <t>सपाटीकरण करणे.</t>
  </si>
  <si>
    <t>सौर दिवे</t>
  </si>
  <si>
    <t xml:space="preserve">ग्रुप ग्रामपंचायत कोचाई-बोरमाळ </t>
  </si>
  <si>
    <t xml:space="preserve">ता-तलासरी जि.पालघर सन-२०२४-२५ </t>
  </si>
  <si>
    <t xml:space="preserve">गोषवारा </t>
  </si>
  <si>
    <t>ग्रामपंचायत वार्षिक विकास आराखडा (२०२५-२६ चा १.२० पट )</t>
  </si>
  <si>
    <t>कंपाऊंड बांधणे</t>
  </si>
  <si>
    <t>जि.प. शाळा जुनाआवारपाडा कंपाऊंड भिंत बांधणे.</t>
  </si>
  <si>
    <t>मसाणगाव-मसाणपाडा अंगणवाडी केंद्र येथे तार कंपाऊंड करणे.</t>
  </si>
  <si>
    <t>मसाणगाव वडीपाडा अंगणवाडी केंद्र पाण्याची सुविधा करणे.</t>
  </si>
  <si>
    <t xml:space="preserve">पाण्याची सुविधा </t>
  </si>
  <si>
    <t>ग्रामपंचायत अंतर्गत सर्व अंगणवाड्यांना गणवेश व बसण्यासाठी चटई खरेदी करणे.</t>
  </si>
  <si>
    <t xml:space="preserve">गणवेश खरेदी </t>
  </si>
  <si>
    <t>ग्रामपंचायत अंतर्गत महसूल गावासाठी TCL व मेडीक्लोर  खरेदी करणे.</t>
  </si>
  <si>
    <t>TB मुक्त ग्रामपंचायत मोहीम राबविणे.</t>
  </si>
  <si>
    <t>जि.प. शाळा वडीपाडा येथे इमारती वरती पत्राशेड तयार करणे.</t>
  </si>
  <si>
    <t>पाटीलपाडा मायकल पाटकर यांच्या घरापासून ते शिवाजी वरठा यांच्या घरापर्यंत रस्ता तयार करणे.</t>
  </si>
  <si>
    <t>पाटीलपाडा संतोष शिंगडे यांच्या घरापासून ते अर्जुन वरठा यांच्या घरापर्यंत रस्ता तयार करणे.</t>
  </si>
  <si>
    <t>जुनाआवारपाडा रामा मगन पाडवी ते लाडका वरठा यांच्या घरापर्यंत रस्ता तयार करणे.</t>
  </si>
  <si>
    <t>बडघापाडा येथे अंतर्गत रस्ता तयार करणे.</t>
  </si>
  <si>
    <t>रघु पाटकर यांच्या घराजवळ सार्वजनिक शौचालय बांधणे.</t>
  </si>
  <si>
    <t>आंबेशेतगाव-गुरोडपाडा कात्या मुडा यांच्या घरापासून ते शिवराम बरफ यांच्या घरापर्यंत कोक्रेटीकरण रस्ता तयार करणे.</t>
  </si>
  <si>
    <t>उंबरपाडा समाजमंदिर येथे पेव्हर ब्लॉक बसविणे.</t>
  </si>
  <si>
    <t>पेव्हर ब्लॉक</t>
  </si>
  <si>
    <t>भेंडीपाडा दिलिप वरठा यांच्या घरापासुन ते धनजी वळवी यांच्या घरापर्यंत खडीकरण रस्ता तयार करणे.</t>
  </si>
  <si>
    <t>पाटीलपाडा जाना वरठा यांच्या घरापासुन ते धाकू मासमार यांच्या घरापर्यंत खडीकरण रस्ता तयार करणे.</t>
  </si>
  <si>
    <t>मसाणगाव येथे ओला व सुखा कचरा विलगीकरण केंद्र बनविणे.</t>
  </si>
  <si>
    <t>आंबेशेतगाव येथे ओला व सुखा कचरा विलगीकरण केंद्र बनविणे.</t>
  </si>
  <si>
    <t>ग्रामपंचायत कार्यालय येथे रेन वोटर हार्वेस्टिंग करणे.</t>
  </si>
  <si>
    <t>वोटर हार्वेस्टिंग</t>
  </si>
  <si>
    <t>ग्रामपंचायत कार्यालय येथे शौचालय बांधणे.</t>
  </si>
  <si>
    <t>मसाणगाव-वडीपाडा अजित वरठा यांच्या घरापासून ते रमण वरठा  यांच्या घरापर्यंत रस्ता तयार करणे.</t>
  </si>
  <si>
    <t>मसाणगाव-वडीपाडा जयराम सालकर यांच्या घरापासून ते नविन डावरे  यांच्या घरापर्यंत रस्ता तयार करणे.</t>
  </si>
  <si>
    <t>पारसपाडा मुख्य रस्ता ते ईश्वर भगत यांच्या घरापर्यंत रस्ता तयार करणे.</t>
  </si>
  <si>
    <t>मुख्य रस्ता ते मुलजी फरले रस्ता कोन्क्रेटीकरण करणे.</t>
  </si>
  <si>
    <t>जुनाआवारपाडा सतु ईरीम यांच्या घरापासून ते भाद्ल्या फरले रस्ता तयार करणे.</t>
  </si>
  <si>
    <t>पाटीलपाडा जिग्नेश दादोडा यांच्या घरापासून ते  विजय वरठा यांच्या घरापर्यंत रस्ता तयार करणे.</t>
  </si>
  <si>
    <t>जुनाआवारपाडा मखरदेव येथे पेव्हर ब्लोक बसविणे.</t>
  </si>
  <si>
    <t>पारसपाडा येथे सार्वजनिक बसण्यासाठी पत्राशेड बनविणे.</t>
  </si>
  <si>
    <t>पत्राशेड बनविणे.</t>
  </si>
  <si>
    <t>पाटीलपाडा अंगणवाडी केंद्र-१ येथे पत्राशेड बनविणे.</t>
  </si>
  <si>
    <t>जि.प.शाळा पाटीलपाडा येथे शौचालय दुरुस्ती करणे.</t>
  </si>
  <si>
    <t>जुनाआवारपाडा येथे बसण्यासाठी सार्वजनिक पत्रा शेड बनविणे</t>
  </si>
  <si>
    <t>जुनाआवारपाडा येथे सार्वजनिक शौचालय बनविणे</t>
  </si>
  <si>
    <t xml:space="preserve"> शौचालय बनविणे</t>
  </si>
  <si>
    <t>कोचाई गावातील पेसा सदस्य व ग्रा.पं.सदस्य यांच्याकरिता अभ्यास दौरा आयोजित करणे.</t>
  </si>
  <si>
    <t>अभ्यास दौरा आयोजित करणे.</t>
  </si>
  <si>
    <t>वडीपाडा मुख्य रस्ता ते विनोद वळवी यांच्या घरापर्यंत रस्ता तयार करणे.</t>
  </si>
  <si>
    <t>बडघापाडा शामू पाटकर यांच्या घराकडे जाणारा रस्ता तयार करणे.</t>
  </si>
  <si>
    <t>मसाणगावातील पेसा सदस्य व ग्रा.पं.सदस्य यांच्याकरिता अभ्यास दौरा आयोजित करणे.</t>
  </si>
  <si>
    <t xml:space="preserve">बडघापाडा येथे सार्वजनिक पत्राशेडला भिंत बांधणे </t>
  </si>
  <si>
    <t>करवंदीपाडा अंगणवाडीला पत्रा शेड बनविणे.</t>
  </si>
  <si>
    <t xml:space="preserve"> भिंत बांधणे </t>
  </si>
  <si>
    <t>उंबरपाडा सतु वरठा यांच्या घरापासून ते अरविंद वरठा यांच्या घरापर्यंत पेव्हर ब्लोक रस्ता तयार करणे.</t>
  </si>
  <si>
    <t>आंबेशेतगावातील पेसा सदस्य व ग्रा.पं.सदस्य यांच्याकरिता अभ्यास दौरा आयोजित करणे.</t>
  </si>
  <si>
    <t>उंबरपाडा येथे सार्वजनिक शेडला भिंत बांधणे.</t>
  </si>
  <si>
    <t>भिंत बांधणे.</t>
  </si>
  <si>
    <t>आंबेशेतगाव अंतर्गत अंगणवाडी दुरुस्त करणे.</t>
  </si>
  <si>
    <t>दुरुस्ती करणे.</t>
  </si>
  <si>
    <t>बोरमाळ पाटीलपाडा सचिन बरफ ते लखू धनारे यांच्या घरापर्यंत रस्ता तयार करणे.</t>
  </si>
  <si>
    <t>रस्ता बनविणे.</t>
  </si>
  <si>
    <t>भेंडीपाडा मनोज आंबात ते रमेश वाघात यांच्या घरापर्यंत रस्ता तयार करणे.</t>
  </si>
  <si>
    <t>भेंडीपाडा दिनेश वळवी  ते नितीन फरले  यांच्या घरापर्यंत रस्ता तयार करणे.</t>
  </si>
  <si>
    <t>बोरमाळ गावातील पेसा सदस्य व ग्रा.पं.सदस्य यांच्याकरिता अभ्यास दौरा आयोजित करणे.</t>
  </si>
  <si>
    <t xml:space="preserve">जि.प.शाळा पाटीलपाडा येथे किचन शेड बांधणे </t>
  </si>
  <si>
    <t xml:space="preserve"> शेड बांधणे </t>
  </si>
  <si>
    <t xml:space="preserve">बोरमाळ येथे नदीवरील बंधाराला पाणी अडवण्यासाठी सुविधा करणे. </t>
  </si>
  <si>
    <t xml:space="preserve">सुविधा करणे. </t>
  </si>
  <si>
    <t xml:space="preserve">दशमा शिंगडे यांच्या घरापासून ते तुलजी डोंभरे यांच्या घरापर्यंत मुरुमभराव रस्ता तयार करणे. </t>
  </si>
  <si>
    <t xml:space="preserve">नावजी ठाकरे  यांच्या घरापासून ते स्मशानभूमीकडे जाणारा रस्ता खडीकरण तयार करणे. </t>
  </si>
  <si>
    <t xml:space="preserve">देवा आहिर  यांच्या घरापासून ते विष्णू वाघात यांच्या घरापर्यंत रस्ता खडीकरण करणे. </t>
  </si>
  <si>
    <t xml:space="preserve">नवशा वळवी  यांच्या घरापासून ते विलेश पाडवी यांच्या घरापर्यंत रस्ता खडीकरण करणे. </t>
  </si>
  <si>
    <t xml:space="preserve">वनशा शेदड  यांच्या घरापासून ते भिखू वैजल यांच्या घरापर्यंत रस्ता कोन्क्रेटीकरण करणे. </t>
  </si>
  <si>
    <t>स्मशानभूमीसाठी भिंत बांधणे .</t>
  </si>
  <si>
    <t>मसाणगाव अंतर्गत सौर दिवे बसविणे.</t>
  </si>
  <si>
    <t>स्मशानभूमीला सपाटीकरण करणे</t>
  </si>
  <si>
    <t>जि.प.शाळा येथे सौर दिवे बसविणे.</t>
  </si>
  <si>
    <t>हात पंप वर्गणी भरणा करणे.</t>
  </si>
  <si>
    <t xml:space="preserve"> आपले सरकार  सेवा केंद्र </t>
  </si>
  <si>
    <t>TCL व मेडीक्लोर</t>
  </si>
  <si>
    <t>मोहीम राबविणे.</t>
  </si>
  <si>
    <t>पत्राशेड</t>
  </si>
  <si>
    <t>हातपंप वर्गणी भरणा करणे.</t>
  </si>
  <si>
    <t>मसाणगाव अंतर्गत सामाजिक वनीकरण करणे.</t>
  </si>
  <si>
    <t xml:space="preserve">२६.०१.२०२५ ठ. क्र-३ </t>
  </si>
  <si>
    <t>१) कोचाई-पाटीलपाडा धाकु आडगा ते शंकर बारात यांच्या घरापर्यंत रस्ता तयार करणे.</t>
  </si>
  <si>
    <t>२) जुनाआवारपाडा सतु ईरीम यांच्या घरापासून ते भादल्या फरले यांच्या घरापर्यंत रस्ता तयार करणे.</t>
  </si>
  <si>
    <t>३) कोचाई-पाटीलपाडा लाहन्या वळवी ते दशरथ शिंगडे यांच्या घरापर्यंत रस्ता तयार करणे.</t>
  </si>
  <si>
    <t>४) कोचाई -पाटीलपाडा सिताराम वरठा यांच्या घराजवळ रस्त्यावर पाईप टाकणे.</t>
  </si>
  <si>
    <t>५) कोचाई-पाटीलपाडा भिमजी चिमुडीया ते आल्वीस रजपूत यांच्या घरापर्यंत रस्ता तयार करणे.</t>
  </si>
  <si>
    <t>६) कोचाई-पाटीलपाडा गावदेव ते मोहजी भेलका यांच्या घरापर्यंत रस्ता तयार करणे.</t>
  </si>
  <si>
    <t xml:space="preserve">१) कोचाई-पाटीलपाडा वाघया देव येथे सार्वजनिक पत्राशेड तयार करणे. </t>
  </si>
  <si>
    <t xml:space="preserve">२) कोचाई-पाटीलपाडा सुभाष खुताडे यांच्या घराजवळ सार्वजनिक पत्राशेड तयार करणे. </t>
  </si>
  <si>
    <t>३) पाटीलपाडा अंगणवाडी केंद्र-१ येथे पत्राशेड बनविणे</t>
  </si>
  <si>
    <t xml:space="preserve">४) कोचाई-पाटीलपाडा वाचनालय दुरुस्त करणे. </t>
  </si>
  <si>
    <t>कोचाई-पाटीलपाडा स्मशानभूमी येथे सौर उर्जेवर नळपाणी पुरवठा दुरुस्त करणे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</si>
</sst>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00439]0"/>
    <numFmt numFmtId="165" formatCode="[$-4000439]0.00"/>
    <numFmt numFmtId="166" formatCode="0.0"/>
    <numFmt numFmtId="167" formatCode="[$-4000439]#,##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Kokila"/>
      <family val="2"/>
    </font>
    <font>
      <sz val="14"/>
      <color theme="1"/>
      <name val="Calibri"/>
      <family val="2"/>
      <scheme val="minor"/>
    </font>
    <font>
      <b/>
      <sz val="14"/>
      <color theme="1"/>
      <name val="Kokila"/>
      <family val="2"/>
    </font>
    <font>
      <b/>
      <sz val="20"/>
      <color theme="1"/>
      <name val="Kokila"/>
      <family val="2"/>
    </font>
    <font>
      <b/>
      <sz val="16"/>
      <color theme="1"/>
      <name val="Kokila"/>
      <family val="2"/>
    </font>
    <font>
      <sz val="12"/>
      <color theme="1"/>
      <name val="Kokila"/>
      <family val="2"/>
    </font>
    <font>
      <b/>
      <sz val="18"/>
      <color theme="1"/>
      <name val="Kokila"/>
      <family val="2"/>
    </font>
    <font>
      <b/>
      <sz val="18"/>
      <color theme="1"/>
      <name val="Calibri"/>
      <family val="2"/>
      <scheme val="minor"/>
    </font>
    <font>
      <sz val="14"/>
      <name val="Kokila"/>
      <family val="2"/>
    </font>
    <font>
      <sz val="18"/>
      <color theme="1"/>
      <name val="Calibri"/>
      <family val="2"/>
      <scheme val="minor"/>
    </font>
    <font>
      <b/>
      <sz val="16"/>
      <name val="Kokila"/>
      <family val="2"/>
    </font>
    <font>
      <sz val="20"/>
      <color theme="1"/>
      <name val="Kokila"/>
      <family val="2"/>
    </font>
    <font>
      <sz val="16"/>
      <color theme="1"/>
      <name val="Kokila"/>
      <family val="2"/>
    </font>
    <font>
      <b/>
      <sz val="12"/>
      <color theme="1"/>
      <name val="Kokila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Kokila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9"/>
      <color theme="1"/>
      <name val="Kokila"/>
      <family val="2"/>
    </font>
    <font>
      <b/>
      <sz val="16"/>
      <color theme="1"/>
      <name val="Calibri"/>
      <family val="2"/>
      <scheme val="minor"/>
    </font>
    <font>
      <sz val="14"/>
      <color rgb="FF000000"/>
      <name val="Kokila"/>
      <family val="2"/>
    </font>
  </fonts>
  <fills count="9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/>
    </xf>
    <xf numFmtId="164" fontId="2" fillId="5" borderId="1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6" fillId="2" borderId="1" xfId="0" applyNumberFormat="1" applyFont="1" applyFill="1" applyBorder="1" applyAlignment="1">
      <alignment horizontal="left" vertical="top"/>
    </xf>
    <xf numFmtId="164" fontId="6" fillId="2" borderId="1" xfId="0" applyNumberFormat="1" applyFont="1" applyFill="1" applyBorder="1" applyAlignment="1">
      <alignment horizontal="left" vertical="top"/>
    </xf>
    <xf numFmtId="165" fontId="2" fillId="0" borderId="1" xfId="0" applyNumberFormat="1" applyFont="1" applyBorder="1" applyAlignment="1">
      <alignment horizontal="left" vertical="top" wrapText="1"/>
    </xf>
    <xf numFmtId="165" fontId="6" fillId="6" borderId="1" xfId="0" applyNumberFormat="1" applyFont="1" applyFill="1" applyBorder="1" applyAlignment="1">
      <alignment horizontal="left" vertical="top"/>
    </xf>
    <xf numFmtId="164" fontId="6" fillId="6" borderId="1" xfId="0" applyNumberFormat="1" applyFont="1" applyFill="1" applyBorder="1" applyAlignment="1">
      <alignment horizontal="left" vertical="top"/>
    </xf>
    <xf numFmtId="164" fontId="2" fillId="2" borderId="1" xfId="0" applyNumberFormat="1" applyFont="1" applyFill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164" fontId="4" fillId="6" borderId="1" xfId="0" applyNumberFormat="1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164" fontId="2" fillId="6" borderId="1" xfId="0" applyNumberFormat="1" applyFont="1" applyFill="1" applyBorder="1" applyAlignment="1">
      <alignment horizontal="center" vertical="top"/>
    </xf>
    <xf numFmtId="167" fontId="2" fillId="6" borderId="1" xfId="0" applyNumberFormat="1" applyFont="1" applyFill="1" applyBorder="1" applyAlignment="1">
      <alignment horizontal="center" vertical="top" wrapText="1"/>
    </xf>
    <xf numFmtId="164" fontId="6" fillId="6" borderId="1" xfId="0" applyNumberFormat="1" applyFont="1" applyFill="1" applyBorder="1" applyAlignment="1">
      <alignment horizontal="center" vertical="top"/>
    </xf>
    <xf numFmtId="167" fontId="6" fillId="3" borderId="1" xfId="0" applyNumberFormat="1" applyFont="1" applyFill="1" applyBorder="1" applyAlignment="1">
      <alignment horizontal="center" vertical="top" wrapText="1"/>
    </xf>
    <xf numFmtId="165" fontId="2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164" fontId="12" fillId="2" borderId="1" xfId="0" applyNumberFormat="1" applyFont="1" applyFill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center" vertical="top"/>
    </xf>
    <xf numFmtId="164" fontId="6" fillId="5" borderId="1" xfId="0" applyNumberFormat="1" applyFont="1" applyFill="1" applyBorder="1" applyAlignment="1">
      <alignment horizontal="center" vertical="top"/>
    </xf>
    <xf numFmtId="165" fontId="2" fillId="6" borderId="1" xfId="0" applyNumberFormat="1" applyFont="1" applyFill="1" applyBorder="1" applyAlignment="1">
      <alignment horizontal="center" vertical="top"/>
    </xf>
    <xf numFmtId="165" fontId="6" fillId="2" borderId="1" xfId="0" applyNumberFormat="1" applyFont="1" applyFill="1" applyBorder="1" applyAlignment="1">
      <alignment horizontal="center" vertical="top"/>
    </xf>
    <xf numFmtId="165" fontId="2" fillId="5" borderId="1" xfId="0" applyNumberFormat="1" applyFont="1" applyFill="1" applyBorder="1" applyAlignment="1">
      <alignment horizontal="center" vertical="top"/>
    </xf>
    <xf numFmtId="167" fontId="2" fillId="0" borderId="1" xfId="0" applyNumberFormat="1" applyFont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/>
    </xf>
    <xf numFmtId="164" fontId="4" fillId="5" borderId="1" xfId="0" applyNumberFormat="1" applyFont="1" applyFill="1" applyBorder="1" applyAlignment="1">
      <alignment horizontal="center" vertical="top"/>
    </xf>
    <xf numFmtId="167" fontId="6" fillId="6" borderId="1" xfId="0" applyNumberFormat="1" applyFont="1" applyFill="1" applyBorder="1" applyAlignment="1">
      <alignment horizontal="center" vertical="top" wrapText="1"/>
    </xf>
    <xf numFmtId="165" fontId="6" fillId="5" borderId="1" xfId="0" applyNumberFormat="1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/>
    </xf>
    <xf numFmtId="165" fontId="8" fillId="0" borderId="1" xfId="0" applyNumberFormat="1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6" fillId="7" borderId="1" xfId="0" applyNumberFormat="1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5" fontId="2" fillId="8" borderId="1" xfId="0" applyNumberFormat="1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 wrapText="1"/>
    </xf>
    <xf numFmtId="164" fontId="2" fillId="8" borderId="1" xfId="0" applyNumberFormat="1" applyFont="1" applyFill="1" applyBorder="1" applyAlignment="1">
      <alignment horizontal="center" vertical="top"/>
    </xf>
    <xf numFmtId="0" fontId="7" fillId="8" borderId="1" xfId="0" applyFont="1" applyFill="1" applyBorder="1" applyAlignment="1">
      <alignment horizontal="center" vertical="top" wrapText="1"/>
    </xf>
    <xf numFmtId="0" fontId="0" fillId="8" borderId="0" xfId="0" applyFill="1"/>
    <xf numFmtId="165" fontId="6" fillId="5" borderId="1" xfId="0" applyNumberFormat="1" applyFont="1" applyFill="1" applyBorder="1" applyAlignment="1">
      <alignment horizontal="left" vertical="top"/>
    </xf>
    <xf numFmtId="165" fontId="6" fillId="8" borderId="1" xfId="0" applyNumberFormat="1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/>
    </xf>
    <xf numFmtId="164" fontId="11" fillId="7" borderId="1" xfId="0" applyNumberFormat="1" applyFont="1" applyFill="1" applyBorder="1" applyAlignment="1">
      <alignment horizontal="left" vertical="top"/>
    </xf>
    <xf numFmtId="165" fontId="4" fillId="8" borderId="1" xfId="0" applyNumberFormat="1" applyFont="1" applyFill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 vertical="top" wrapText="1"/>
    </xf>
    <xf numFmtId="164" fontId="4" fillId="8" borderId="1" xfId="0" applyNumberFormat="1" applyFont="1" applyFill="1" applyBorder="1" applyAlignment="1">
      <alignment horizontal="center" vertical="top"/>
    </xf>
    <xf numFmtId="164" fontId="14" fillId="5" borderId="1" xfId="0" applyNumberFormat="1" applyFont="1" applyFill="1" applyBorder="1" applyAlignment="1">
      <alignment horizontal="center" vertical="top"/>
    </xf>
    <xf numFmtId="165" fontId="6" fillId="5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16" fillId="0" borderId="0" xfId="0" applyFont="1"/>
    <xf numFmtId="166" fontId="7" fillId="7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8" borderId="1" xfId="0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164" fontId="4" fillId="7" borderId="1" xfId="0" applyNumberFormat="1" applyFont="1" applyFill="1" applyBorder="1" applyAlignment="1">
      <alignment horizontal="left" vertical="top"/>
    </xf>
    <xf numFmtId="164" fontId="4" fillId="2" borderId="1" xfId="0" applyNumberFormat="1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18" fillId="4" borderId="1" xfId="0" applyFont="1" applyFill="1" applyBorder="1" applyAlignment="1">
      <alignment horizontal="left" vertical="top"/>
    </xf>
    <xf numFmtId="0" fontId="15" fillId="3" borderId="1" xfId="0" applyFont="1" applyFill="1" applyBorder="1" applyAlignment="1">
      <alignment horizontal="left" vertical="top" wrapText="1"/>
    </xf>
    <xf numFmtId="164" fontId="15" fillId="7" borderId="1" xfId="0" applyNumberFormat="1" applyFont="1" applyFill="1" applyBorder="1" applyAlignment="1">
      <alignment horizontal="left" vertical="top"/>
    </xf>
    <xf numFmtId="164" fontId="15" fillId="2" borderId="1" xfId="0" applyNumberFormat="1" applyFont="1" applyFill="1" applyBorder="1" applyAlignment="1">
      <alignment horizontal="left" vertical="top"/>
    </xf>
    <xf numFmtId="165" fontId="15" fillId="8" borderId="1" xfId="0" applyNumberFormat="1" applyFont="1" applyFill="1" applyBorder="1" applyAlignment="1">
      <alignment horizontal="center" vertical="top" wrapText="1"/>
    </xf>
    <xf numFmtId="165" fontId="15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15" fillId="8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top" wrapText="1"/>
    </xf>
    <xf numFmtId="0" fontId="21" fillId="5" borderId="1" xfId="0" applyFont="1" applyFill="1" applyBorder="1" applyAlignment="1">
      <alignment horizontal="center" vertical="top"/>
    </xf>
    <xf numFmtId="165" fontId="6" fillId="6" borderId="1" xfId="0" applyNumberFormat="1" applyFont="1" applyFill="1" applyBorder="1" applyAlignment="1">
      <alignment horizontal="center" vertical="top" wrapText="1"/>
    </xf>
    <xf numFmtId="164" fontId="6" fillId="6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0" fillId="5" borderId="1" xfId="0" applyFill="1" applyBorder="1" applyAlignment="1">
      <alignment vertical="center" wrapText="1"/>
    </xf>
    <xf numFmtId="165" fontId="4" fillId="6" borderId="1" xfId="0" applyNumberFormat="1" applyFont="1" applyFill="1" applyBorder="1" applyAlignment="1">
      <alignment horizontal="center" vertical="top"/>
    </xf>
    <xf numFmtId="165" fontId="8" fillId="6" borderId="1" xfId="0" applyNumberFormat="1" applyFont="1" applyFill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 vertical="top" wrapText="1"/>
    </xf>
    <xf numFmtId="165" fontId="7" fillId="0" borderId="1" xfId="0" applyNumberFormat="1" applyFont="1" applyBorder="1" applyAlignment="1">
      <alignment horizontal="center" vertical="top"/>
    </xf>
    <xf numFmtId="165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14" fillId="5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5" fontId="4" fillId="8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6" fontId="7" fillId="7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top"/>
    </xf>
    <xf numFmtId="165" fontId="4" fillId="2" borderId="1" xfId="0" applyNumberFormat="1" applyFont="1" applyFill="1" applyBorder="1" applyAlignment="1">
      <alignment horizontal="center" vertical="top"/>
    </xf>
    <xf numFmtId="0" fontId="23" fillId="0" borderId="1" xfId="0" applyFont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165" fontId="6" fillId="6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164" fontId="8" fillId="2" borderId="1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24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165" fontId="4" fillId="0" borderId="1" xfId="0" applyNumberFormat="1" applyFont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20" fillId="5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 wrapText="1"/>
    </xf>
    <xf numFmtId="164" fontId="6" fillId="7" borderId="1" xfId="0" applyNumberFormat="1" applyFont="1" applyFill="1" applyBorder="1" applyAlignment="1">
      <alignment horizontal="center" vertical="top"/>
    </xf>
    <xf numFmtId="0" fontId="0" fillId="7" borderId="1" xfId="0" applyFill="1" applyBorder="1" applyAlignment="1">
      <alignment horizontal="center" vertical="top"/>
    </xf>
    <xf numFmtId="0" fontId="6" fillId="8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14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2" fillId="0" borderId="4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 vertical="center"/>
    </xf>
    <xf numFmtId="167" fontId="4" fillId="5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20" fillId="5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1"/>
  <sheetViews>
    <sheetView workbookViewId="0">
      <selection activeCell="A81" sqref="A81:C81"/>
    </sheetView>
  </sheetViews>
  <sheetFormatPr defaultRowHeight="18.75" x14ac:dyDescent="0.25"/>
  <cols>
    <col min="1" max="1" width="3.85546875" style="118" customWidth="1"/>
    <col min="2" max="2" width="10.85546875" style="122" customWidth="1"/>
    <col min="3" max="3" width="15.7109375" style="116" customWidth="1"/>
    <col min="4" max="4" width="26.7109375" customWidth="1"/>
    <col min="5" max="5" width="7" style="66" customWidth="1"/>
    <col min="6" max="6" width="12.42578125" style="109" customWidth="1"/>
    <col min="7" max="7" width="15" customWidth="1"/>
    <col min="8" max="8" width="13.28515625" customWidth="1"/>
    <col min="9" max="9" width="12.42578125" customWidth="1"/>
    <col min="10" max="10" width="11.42578125" customWidth="1"/>
    <col min="11" max="11" width="7.28515625" style="116" customWidth="1"/>
    <col min="12" max="12" width="6" style="117" customWidth="1"/>
    <col min="13" max="13" width="5.5703125" customWidth="1"/>
    <col min="14" max="14" width="6.7109375" customWidth="1"/>
  </cols>
  <sheetData>
    <row r="1" spans="1:14" ht="27.75" x14ac:dyDescent="0.25">
      <c r="A1" s="154" t="s">
        <v>101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 ht="30" x14ac:dyDescent="0.25">
      <c r="A2" s="155" t="s">
        <v>0</v>
      </c>
      <c r="B2" s="155"/>
      <c r="C2" s="155"/>
      <c r="D2" s="54"/>
      <c r="E2" s="75"/>
      <c r="F2" s="101"/>
      <c r="G2" s="156" t="s">
        <v>1</v>
      </c>
      <c r="H2" s="156"/>
      <c r="I2" s="156"/>
      <c r="J2" s="156"/>
      <c r="K2" s="156"/>
      <c r="L2" s="156"/>
      <c r="M2" s="157"/>
      <c r="N2" s="157"/>
    </row>
    <row r="3" spans="1:14" ht="105" x14ac:dyDescent="0.25">
      <c r="A3" s="102" t="s">
        <v>2</v>
      </c>
      <c r="B3" s="102" t="s">
        <v>3</v>
      </c>
      <c r="C3" s="110" t="s">
        <v>4</v>
      </c>
      <c r="D3" s="37" t="s">
        <v>5</v>
      </c>
      <c r="E3" s="76" t="s">
        <v>6</v>
      </c>
      <c r="F3" s="102" t="s">
        <v>7</v>
      </c>
      <c r="G3" s="36" t="s">
        <v>8</v>
      </c>
      <c r="H3" s="36" t="s">
        <v>9</v>
      </c>
      <c r="I3" s="36" t="s">
        <v>10</v>
      </c>
      <c r="J3" s="36" t="s">
        <v>11</v>
      </c>
      <c r="K3" s="110" t="s">
        <v>12</v>
      </c>
      <c r="L3" s="110" t="s">
        <v>13</v>
      </c>
      <c r="M3" s="36" t="s">
        <v>14</v>
      </c>
      <c r="N3" s="36" t="s">
        <v>15</v>
      </c>
    </row>
    <row r="4" spans="1:14" ht="23.25" x14ac:dyDescent="0.25">
      <c r="A4" s="158" t="s">
        <v>16</v>
      </c>
      <c r="B4" s="159"/>
      <c r="C4" s="159"/>
      <c r="D4" s="55">
        <v>5200000</v>
      </c>
      <c r="E4" s="77"/>
      <c r="F4" s="103"/>
      <c r="G4" s="41">
        <v>2080000</v>
      </c>
      <c r="H4" s="41">
        <v>3120000</v>
      </c>
      <c r="I4" s="41"/>
      <c r="J4" s="41"/>
      <c r="K4" s="126"/>
      <c r="L4" s="128"/>
      <c r="M4" s="43"/>
      <c r="N4" s="42"/>
    </row>
    <row r="5" spans="1:14" ht="23.25" x14ac:dyDescent="0.25">
      <c r="A5" s="145" t="s">
        <v>17</v>
      </c>
      <c r="B5" s="146"/>
      <c r="C5" s="146"/>
      <c r="D5" s="11">
        <v>200000</v>
      </c>
      <c r="E5" s="78"/>
      <c r="F5" s="104"/>
      <c r="G5" s="29"/>
      <c r="H5" s="29"/>
      <c r="I5" s="29"/>
      <c r="J5" s="29"/>
      <c r="K5" s="127"/>
      <c r="L5" s="129"/>
      <c r="M5" s="13"/>
      <c r="N5" s="3"/>
    </row>
    <row r="6" spans="1:14" ht="39" x14ac:dyDescent="0.25">
      <c r="A6" s="123">
        <v>1</v>
      </c>
      <c r="B6" s="44" t="s">
        <v>18</v>
      </c>
      <c r="C6" s="98" t="s">
        <v>19</v>
      </c>
      <c r="D6" s="40" t="s">
        <v>174</v>
      </c>
      <c r="E6" s="65" t="s">
        <v>21</v>
      </c>
      <c r="F6" s="44" t="s">
        <v>22</v>
      </c>
      <c r="G6" s="8">
        <v>200000</v>
      </c>
      <c r="H6" s="23"/>
      <c r="I6" s="23"/>
      <c r="J6" s="23"/>
      <c r="K6" s="98" t="s">
        <v>23</v>
      </c>
      <c r="L6" s="99" t="s">
        <v>24</v>
      </c>
      <c r="M6" s="4">
        <v>1</v>
      </c>
      <c r="N6" s="134" t="s">
        <v>180</v>
      </c>
    </row>
    <row r="7" spans="1:14" ht="23.25" x14ac:dyDescent="0.25">
      <c r="A7" s="123"/>
      <c r="B7" s="44"/>
      <c r="C7" s="98"/>
      <c r="D7" s="144" t="s">
        <v>25</v>
      </c>
      <c r="E7" s="144"/>
      <c r="F7" s="144"/>
      <c r="G7" s="11">
        <v>200000</v>
      </c>
      <c r="H7" s="23"/>
      <c r="I7" s="23"/>
      <c r="J7" s="23"/>
      <c r="K7" s="98"/>
      <c r="L7" s="99"/>
      <c r="M7" s="4"/>
      <c r="N7" s="24"/>
    </row>
    <row r="8" spans="1:14" ht="39" x14ac:dyDescent="0.25">
      <c r="A8" s="124"/>
      <c r="B8" s="119" t="s">
        <v>87</v>
      </c>
      <c r="C8" s="111"/>
      <c r="D8" s="87">
        <v>124343</v>
      </c>
      <c r="E8" s="79"/>
      <c r="F8" s="105"/>
      <c r="G8" s="53"/>
      <c r="H8" s="47"/>
      <c r="I8" s="47"/>
      <c r="J8" s="47"/>
      <c r="K8" s="111"/>
      <c r="L8" s="130"/>
      <c r="M8" s="49"/>
      <c r="N8" s="50"/>
    </row>
    <row r="9" spans="1:14" ht="58.5" x14ac:dyDescent="0.25">
      <c r="A9" s="123">
        <v>2</v>
      </c>
      <c r="B9" s="44" t="s">
        <v>67</v>
      </c>
      <c r="C9" s="112" t="s">
        <v>90</v>
      </c>
      <c r="D9" s="57" t="s">
        <v>88</v>
      </c>
      <c r="E9" s="80" t="s">
        <v>21</v>
      </c>
      <c r="F9" s="106" t="s">
        <v>90</v>
      </c>
      <c r="G9" s="52">
        <v>160000</v>
      </c>
      <c r="H9" s="23"/>
      <c r="I9" s="23"/>
      <c r="J9" s="23"/>
      <c r="K9" s="98" t="s">
        <v>23</v>
      </c>
      <c r="L9" s="99" t="s">
        <v>24</v>
      </c>
      <c r="M9" s="4">
        <v>2</v>
      </c>
      <c r="N9" s="134" t="s">
        <v>180</v>
      </c>
    </row>
    <row r="10" spans="1:14" ht="23.25" x14ac:dyDescent="0.25">
      <c r="A10" s="123"/>
      <c r="B10" s="44"/>
      <c r="C10" s="98"/>
      <c r="D10" s="57"/>
      <c r="E10" s="80"/>
      <c r="F10" s="106"/>
      <c r="G10" s="11">
        <v>160000</v>
      </c>
      <c r="H10" s="23"/>
      <c r="I10" s="23"/>
      <c r="J10" s="23"/>
      <c r="K10" s="98"/>
      <c r="L10" s="99"/>
      <c r="M10" s="4"/>
      <c r="N10" s="24"/>
    </row>
    <row r="11" spans="1:14" ht="23.25" x14ac:dyDescent="0.25">
      <c r="A11" s="145" t="s">
        <v>26</v>
      </c>
      <c r="B11" s="146"/>
      <c r="C11" s="146"/>
      <c r="D11" s="11">
        <v>634896</v>
      </c>
      <c r="E11" s="78"/>
      <c r="F11" s="104"/>
      <c r="G11" s="29"/>
      <c r="H11" s="29"/>
      <c r="I11" s="29"/>
      <c r="J11" s="29"/>
      <c r="K11" s="127"/>
      <c r="L11" s="129"/>
      <c r="M11" s="13"/>
      <c r="N11" s="3"/>
    </row>
    <row r="12" spans="1:14" ht="39" x14ac:dyDescent="0.25">
      <c r="A12" s="123">
        <v>3</v>
      </c>
      <c r="B12" s="44" t="s">
        <v>29</v>
      </c>
      <c r="C12" s="98" t="s">
        <v>28</v>
      </c>
      <c r="D12" s="10" t="s">
        <v>104</v>
      </c>
      <c r="E12" s="65" t="s">
        <v>21</v>
      </c>
      <c r="F12" s="44" t="s">
        <v>102</v>
      </c>
      <c r="G12" s="23"/>
      <c r="H12" s="23">
        <v>150000</v>
      </c>
      <c r="I12" s="23"/>
      <c r="J12" s="23"/>
      <c r="K12" s="98" t="s">
        <v>23</v>
      </c>
      <c r="L12" s="99" t="s">
        <v>24</v>
      </c>
      <c r="M12" s="4">
        <v>3</v>
      </c>
      <c r="N12" s="134" t="s">
        <v>180</v>
      </c>
    </row>
    <row r="13" spans="1:14" ht="39" x14ac:dyDescent="0.25">
      <c r="A13" s="123">
        <v>4</v>
      </c>
      <c r="B13" s="44" t="s">
        <v>27</v>
      </c>
      <c r="C13" s="98" t="s">
        <v>28</v>
      </c>
      <c r="D13" s="10" t="s">
        <v>103</v>
      </c>
      <c r="E13" s="65" t="s">
        <v>21</v>
      </c>
      <c r="F13" s="44" t="s">
        <v>102</v>
      </c>
      <c r="G13" s="23"/>
      <c r="H13" s="23">
        <v>104188</v>
      </c>
      <c r="I13" s="23"/>
      <c r="J13" s="23"/>
      <c r="K13" s="98" t="s">
        <v>23</v>
      </c>
      <c r="L13" s="99" t="s">
        <v>24</v>
      </c>
      <c r="M13" s="4">
        <v>4</v>
      </c>
      <c r="N13" s="134" t="s">
        <v>180</v>
      </c>
    </row>
    <row r="14" spans="1:14" ht="39" x14ac:dyDescent="0.25">
      <c r="A14" s="123">
        <v>5</v>
      </c>
      <c r="B14" s="44" t="s">
        <v>29</v>
      </c>
      <c r="C14" s="98" t="s">
        <v>28</v>
      </c>
      <c r="D14" s="10" t="s">
        <v>105</v>
      </c>
      <c r="E14" s="65" t="s">
        <v>21</v>
      </c>
      <c r="F14" s="44" t="s">
        <v>106</v>
      </c>
      <c r="G14" s="23"/>
      <c r="H14" s="23"/>
      <c r="I14" s="23"/>
      <c r="J14" s="23">
        <v>124885</v>
      </c>
      <c r="K14" s="98" t="s">
        <v>23</v>
      </c>
      <c r="L14" s="99" t="s">
        <v>24</v>
      </c>
      <c r="M14" s="4">
        <v>5</v>
      </c>
      <c r="N14" s="134" t="s">
        <v>180</v>
      </c>
    </row>
    <row r="15" spans="1:14" ht="58.5" x14ac:dyDescent="0.25">
      <c r="A15" s="123">
        <v>6</v>
      </c>
      <c r="B15" s="44" t="s">
        <v>67</v>
      </c>
      <c r="C15" s="98" t="s">
        <v>28</v>
      </c>
      <c r="D15" s="10" t="s">
        <v>107</v>
      </c>
      <c r="E15" s="65" t="s">
        <v>21</v>
      </c>
      <c r="F15" s="44" t="s">
        <v>108</v>
      </c>
      <c r="G15" s="23"/>
      <c r="H15" s="23">
        <v>200000</v>
      </c>
      <c r="I15" s="23"/>
      <c r="J15" s="23"/>
      <c r="K15" s="98" t="s">
        <v>23</v>
      </c>
      <c r="L15" s="99" t="s">
        <v>24</v>
      </c>
      <c r="M15" s="4">
        <v>6</v>
      </c>
      <c r="N15" s="134" t="s">
        <v>180</v>
      </c>
    </row>
    <row r="16" spans="1:14" ht="26.25" x14ac:dyDescent="0.25">
      <c r="A16" s="125"/>
      <c r="B16" s="120"/>
      <c r="C16" s="113"/>
      <c r="D16" s="38"/>
      <c r="E16" s="81"/>
      <c r="F16" s="45" t="s">
        <v>32</v>
      </c>
      <c r="G16" s="30"/>
      <c r="H16" s="19">
        <f>SUM(H12:H15)</f>
        <v>454188</v>
      </c>
      <c r="I16" s="27"/>
      <c r="J16" s="92">
        <f>SUM(J12:J15)</f>
        <v>124885</v>
      </c>
      <c r="K16" s="113"/>
      <c r="L16" s="131"/>
      <c r="M16" s="14"/>
      <c r="N16" s="6"/>
    </row>
    <row r="17" spans="1:14" ht="23.25" x14ac:dyDescent="0.25">
      <c r="A17" s="145" t="s">
        <v>33</v>
      </c>
      <c r="B17" s="145"/>
      <c r="C17" s="145"/>
      <c r="D17" s="11">
        <v>510000</v>
      </c>
      <c r="E17" s="78"/>
      <c r="F17" s="104"/>
      <c r="G17" s="29"/>
      <c r="H17" s="29"/>
      <c r="I17" s="29"/>
      <c r="J17" s="29"/>
      <c r="K17" s="127"/>
      <c r="L17" s="129"/>
      <c r="M17" s="13"/>
      <c r="N17" s="3"/>
    </row>
    <row r="18" spans="1:14" ht="58.5" x14ac:dyDescent="0.25">
      <c r="A18" s="123">
        <v>7</v>
      </c>
      <c r="B18" s="44" t="s">
        <v>67</v>
      </c>
      <c r="C18" s="98" t="s">
        <v>34</v>
      </c>
      <c r="D18" s="10" t="s">
        <v>109</v>
      </c>
      <c r="E18" s="65" t="s">
        <v>21</v>
      </c>
      <c r="F18" s="44" t="s">
        <v>175</v>
      </c>
      <c r="G18" s="23"/>
      <c r="H18" s="23"/>
      <c r="I18" s="23">
        <v>210000</v>
      </c>
      <c r="J18" s="23"/>
      <c r="K18" s="98" t="s">
        <v>23</v>
      </c>
      <c r="L18" s="99" t="s">
        <v>24</v>
      </c>
      <c r="M18" s="4">
        <v>7</v>
      </c>
      <c r="N18" s="134" t="s">
        <v>180</v>
      </c>
    </row>
    <row r="19" spans="1:14" ht="58.5" x14ac:dyDescent="0.25">
      <c r="A19" s="123">
        <v>8</v>
      </c>
      <c r="B19" s="44" t="s">
        <v>67</v>
      </c>
      <c r="C19" s="98" t="s">
        <v>34</v>
      </c>
      <c r="D19" s="10" t="s">
        <v>110</v>
      </c>
      <c r="E19" s="65" t="s">
        <v>21</v>
      </c>
      <c r="F19" s="44" t="s">
        <v>176</v>
      </c>
      <c r="G19" s="23"/>
      <c r="H19" s="23"/>
      <c r="I19" s="23">
        <v>50000</v>
      </c>
      <c r="J19" s="23"/>
      <c r="K19" s="98" t="s">
        <v>23</v>
      </c>
      <c r="L19" s="99" t="s">
        <v>24</v>
      </c>
      <c r="M19" s="4">
        <v>8</v>
      </c>
      <c r="N19" s="134" t="s">
        <v>180</v>
      </c>
    </row>
    <row r="20" spans="1:14" ht="58.5" x14ac:dyDescent="0.25">
      <c r="A20" s="123">
        <v>9</v>
      </c>
      <c r="B20" s="44" t="s">
        <v>67</v>
      </c>
      <c r="C20" s="98" t="s">
        <v>34</v>
      </c>
      <c r="D20" s="10" t="s">
        <v>111</v>
      </c>
      <c r="E20" s="65" t="s">
        <v>21</v>
      </c>
      <c r="F20" s="44" t="s">
        <v>177</v>
      </c>
      <c r="G20" s="23"/>
      <c r="H20" s="23">
        <v>299990</v>
      </c>
      <c r="I20" s="23"/>
      <c r="J20" s="23"/>
      <c r="K20" s="98" t="s">
        <v>23</v>
      </c>
      <c r="L20" s="99" t="s">
        <v>24</v>
      </c>
      <c r="M20" s="4">
        <v>9</v>
      </c>
      <c r="N20" s="134" t="s">
        <v>180</v>
      </c>
    </row>
    <row r="21" spans="1:14" ht="26.25" x14ac:dyDescent="0.25">
      <c r="A21" s="125"/>
      <c r="B21" s="120"/>
      <c r="C21" s="113"/>
      <c r="D21" s="38"/>
      <c r="E21" s="81"/>
      <c r="F21" s="45" t="s">
        <v>32</v>
      </c>
      <c r="G21" s="35"/>
      <c r="H21" s="28">
        <f>SUM(H18:H20)</f>
        <v>299990</v>
      </c>
      <c r="I21" s="28">
        <v>200000</v>
      </c>
      <c r="J21" s="28"/>
      <c r="K21" s="98"/>
      <c r="L21" s="131"/>
      <c r="M21" s="14"/>
      <c r="N21" s="6"/>
    </row>
    <row r="22" spans="1:14" ht="23.25" x14ac:dyDescent="0.25">
      <c r="A22" s="145" t="s">
        <v>35</v>
      </c>
      <c r="B22" s="146"/>
      <c r="C22" s="146"/>
      <c r="D22" s="12">
        <v>2260761</v>
      </c>
      <c r="E22" s="78"/>
      <c r="F22" s="104"/>
      <c r="G22" s="29"/>
      <c r="H22" s="29"/>
      <c r="I22" s="29"/>
      <c r="J22" s="29"/>
      <c r="K22" s="127"/>
      <c r="L22" s="129"/>
      <c r="M22" s="13"/>
      <c r="N22" s="3"/>
    </row>
    <row r="23" spans="1:14" ht="58.5" x14ac:dyDescent="0.25">
      <c r="A23" s="123">
        <v>10</v>
      </c>
      <c r="B23" s="44" t="s">
        <v>27</v>
      </c>
      <c r="C23" s="98" t="s">
        <v>36</v>
      </c>
      <c r="D23" s="40" t="s">
        <v>114</v>
      </c>
      <c r="E23" s="65" t="s">
        <v>37</v>
      </c>
      <c r="F23" s="44" t="s">
        <v>69</v>
      </c>
      <c r="G23" s="4">
        <v>299990</v>
      </c>
      <c r="H23" s="23"/>
      <c r="I23" s="23"/>
      <c r="J23" s="23"/>
      <c r="K23" s="98" t="s">
        <v>23</v>
      </c>
      <c r="L23" s="99" t="s">
        <v>24</v>
      </c>
      <c r="M23" s="4">
        <v>10</v>
      </c>
      <c r="N23" s="134" t="s">
        <v>180</v>
      </c>
    </row>
    <row r="24" spans="1:14" ht="58.5" x14ac:dyDescent="0.25">
      <c r="A24" s="123">
        <v>11</v>
      </c>
      <c r="B24" s="44" t="s">
        <v>27</v>
      </c>
      <c r="C24" s="98" t="s">
        <v>36</v>
      </c>
      <c r="D24" s="40" t="s">
        <v>112</v>
      </c>
      <c r="E24" s="65" t="s">
        <v>37</v>
      </c>
      <c r="F24" s="44" t="s">
        <v>69</v>
      </c>
      <c r="G24" s="4">
        <v>200000</v>
      </c>
      <c r="H24" s="23"/>
      <c r="I24" s="4"/>
      <c r="J24" s="23"/>
      <c r="K24" s="98" t="s">
        <v>23</v>
      </c>
      <c r="L24" s="99" t="s">
        <v>24</v>
      </c>
      <c r="M24" s="4">
        <v>11</v>
      </c>
      <c r="N24" s="134" t="s">
        <v>180</v>
      </c>
    </row>
    <row r="25" spans="1:14" ht="58.5" x14ac:dyDescent="0.25">
      <c r="A25" s="123">
        <v>12</v>
      </c>
      <c r="B25" s="44" t="s">
        <v>27</v>
      </c>
      <c r="C25" s="98" t="s">
        <v>36</v>
      </c>
      <c r="D25" s="40" t="s">
        <v>113</v>
      </c>
      <c r="E25" s="65" t="s">
        <v>37</v>
      </c>
      <c r="F25" s="44" t="s">
        <v>69</v>
      </c>
      <c r="G25" s="4">
        <v>200000</v>
      </c>
      <c r="H25" s="23"/>
      <c r="I25" s="4"/>
      <c r="J25" s="23"/>
      <c r="K25" s="98" t="s">
        <v>23</v>
      </c>
      <c r="L25" s="99" t="s">
        <v>24</v>
      </c>
      <c r="M25" s="4">
        <v>12</v>
      </c>
      <c r="N25" s="134" t="s">
        <v>180</v>
      </c>
    </row>
    <row r="26" spans="1:14" ht="39" x14ac:dyDescent="0.25">
      <c r="A26" s="123">
        <v>13</v>
      </c>
      <c r="B26" s="44" t="s">
        <v>27</v>
      </c>
      <c r="C26" s="98" t="s">
        <v>36</v>
      </c>
      <c r="D26" s="10" t="s">
        <v>116</v>
      </c>
      <c r="E26" s="65" t="s">
        <v>66</v>
      </c>
      <c r="F26" s="44" t="s">
        <v>94</v>
      </c>
      <c r="G26" s="4"/>
      <c r="H26" s="23"/>
      <c r="I26" s="4">
        <v>150000</v>
      </c>
      <c r="J26" s="4"/>
      <c r="K26" s="98" t="s">
        <v>23</v>
      </c>
      <c r="L26" s="99" t="s">
        <v>24</v>
      </c>
      <c r="M26" s="4">
        <v>13</v>
      </c>
      <c r="N26" s="134" t="s">
        <v>180</v>
      </c>
    </row>
    <row r="27" spans="1:14" ht="58.5" x14ac:dyDescent="0.25">
      <c r="A27" s="123">
        <v>14</v>
      </c>
      <c r="B27" s="44" t="s">
        <v>29</v>
      </c>
      <c r="C27" s="98" t="s">
        <v>36</v>
      </c>
      <c r="D27" s="40" t="s">
        <v>127</v>
      </c>
      <c r="E27" s="65" t="s">
        <v>21</v>
      </c>
      <c r="F27" s="44" t="s">
        <v>69</v>
      </c>
      <c r="G27" s="4">
        <v>190000</v>
      </c>
      <c r="H27" s="23"/>
      <c r="I27" s="4"/>
      <c r="J27" s="23"/>
      <c r="K27" s="98" t="s">
        <v>23</v>
      </c>
      <c r="L27" s="99" t="s">
        <v>24</v>
      </c>
      <c r="M27" s="4">
        <v>14</v>
      </c>
      <c r="N27" s="134" t="s">
        <v>180</v>
      </c>
    </row>
    <row r="28" spans="1:14" ht="61.5" customHeight="1" x14ac:dyDescent="0.25">
      <c r="A28" s="123">
        <v>15</v>
      </c>
      <c r="B28" s="44" t="s">
        <v>29</v>
      </c>
      <c r="C28" s="98" t="s">
        <v>36</v>
      </c>
      <c r="D28" s="40" t="s">
        <v>128</v>
      </c>
      <c r="E28" s="65" t="s">
        <v>21</v>
      </c>
      <c r="F28" s="44" t="s">
        <v>69</v>
      </c>
      <c r="G28" s="4">
        <v>200000</v>
      </c>
      <c r="H28" s="23"/>
      <c r="I28" s="4"/>
      <c r="J28" s="23"/>
      <c r="K28" s="98" t="s">
        <v>23</v>
      </c>
      <c r="L28" s="99" t="s">
        <v>24</v>
      </c>
      <c r="M28" s="4">
        <v>15</v>
      </c>
      <c r="N28" s="134" t="s">
        <v>180</v>
      </c>
    </row>
    <row r="29" spans="1:14" ht="39" x14ac:dyDescent="0.25">
      <c r="A29" s="123">
        <v>16</v>
      </c>
      <c r="B29" s="44" t="s">
        <v>29</v>
      </c>
      <c r="C29" s="98" t="s">
        <v>36</v>
      </c>
      <c r="D29" s="10" t="s">
        <v>115</v>
      </c>
      <c r="E29" s="65" t="s">
        <v>21</v>
      </c>
      <c r="F29" s="44" t="s">
        <v>69</v>
      </c>
      <c r="G29" s="4">
        <v>210020</v>
      </c>
      <c r="H29" s="23"/>
      <c r="I29" s="4"/>
      <c r="J29" s="23"/>
      <c r="K29" s="98" t="s">
        <v>23</v>
      </c>
      <c r="L29" s="99" t="s">
        <v>24</v>
      </c>
      <c r="M29" s="4">
        <v>16</v>
      </c>
      <c r="N29" s="134" t="s">
        <v>180</v>
      </c>
    </row>
    <row r="30" spans="1:14" ht="78" x14ac:dyDescent="0.25">
      <c r="A30" s="123">
        <v>17</v>
      </c>
      <c r="B30" s="44" t="s">
        <v>30</v>
      </c>
      <c r="C30" s="98" t="s">
        <v>36</v>
      </c>
      <c r="D30" s="40" t="s">
        <v>117</v>
      </c>
      <c r="E30" s="65" t="s">
        <v>21</v>
      </c>
      <c r="F30" s="44" t="s">
        <v>69</v>
      </c>
      <c r="G30" s="4">
        <v>299990</v>
      </c>
      <c r="H30" s="23"/>
      <c r="I30" s="4"/>
      <c r="J30" s="23"/>
      <c r="K30" s="98" t="s">
        <v>23</v>
      </c>
      <c r="L30" s="99" t="s">
        <v>24</v>
      </c>
      <c r="M30" s="4">
        <v>17</v>
      </c>
      <c r="N30" s="134" t="s">
        <v>180</v>
      </c>
    </row>
    <row r="31" spans="1:14" ht="39" x14ac:dyDescent="0.25">
      <c r="A31" s="123">
        <v>18</v>
      </c>
      <c r="B31" s="44" t="s">
        <v>30</v>
      </c>
      <c r="C31" s="98" t="s">
        <v>36</v>
      </c>
      <c r="D31" s="10" t="s">
        <v>118</v>
      </c>
      <c r="E31" s="65" t="s">
        <v>21</v>
      </c>
      <c r="F31" s="44" t="s">
        <v>119</v>
      </c>
      <c r="G31" s="4"/>
      <c r="H31" s="23">
        <v>155937</v>
      </c>
      <c r="I31" s="4"/>
      <c r="J31" s="23"/>
      <c r="K31" s="98" t="s">
        <v>23</v>
      </c>
      <c r="L31" s="99" t="s">
        <v>24</v>
      </c>
      <c r="M31" s="4">
        <v>18</v>
      </c>
      <c r="N31" s="134" t="s">
        <v>180</v>
      </c>
    </row>
    <row r="32" spans="1:14" ht="78" x14ac:dyDescent="0.25">
      <c r="A32" s="123">
        <v>19</v>
      </c>
      <c r="B32" s="44" t="s">
        <v>31</v>
      </c>
      <c r="C32" s="98" t="s">
        <v>36</v>
      </c>
      <c r="D32" s="10" t="s">
        <v>120</v>
      </c>
      <c r="E32" s="65" t="s">
        <v>21</v>
      </c>
      <c r="F32" s="44" t="s">
        <v>69</v>
      </c>
      <c r="G32" s="23">
        <v>200000</v>
      </c>
      <c r="H32" s="23"/>
      <c r="I32" s="4"/>
      <c r="J32" s="4"/>
      <c r="K32" s="98" t="s">
        <v>23</v>
      </c>
      <c r="L32" s="99" t="s">
        <v>24</v>
      </c>
      <c r="M32" s="4">
        <v>19</v>
      </c>
      <c r="N32" s="134" t="s">
        <v>180</v>
      </c>
    </row>
    <row r="33" spans="1:14" ht="66" customHeight="1" x14ac:dyDescent="0.25">
      <c r="A33" s="123">
        <v>20</v>
      </c>
      <c r="B33" s="44" t="s">
        <v>31</v>
      </c>
      <c r="C33" s="98" t="s">
        <v>36</v>
      </c>
      <c r="D33" s="10" t="s">
        <v>121</v>
      </c>
      <c r="E33" s="65" t="s">
        <v>21</v>
      </c>
      <c r="F33" s="44" t="s">
        <v>69</v>
      </c>
      <c r="G33" s="23">
        <v>200000</v>
      </c>
      <c r="H33" s="23"/>
      <c r="I33" s="4"/>
      <c r="J33" s="4"/>
      <c r="K33" s="98" t="s">
        <v>23</v>
      </c>
      <c r="L33" s="99" t="s">
        <v>24</v>
      </c>
      <c r="M33" s="4">
        <v>20</v>
      </c>
      <c r="N33" s="134" t="s">
        <v>180</v>
      </c>
    </row>
    <row r="34" spans="1:14" ht="21" x14ac:dyDescent="0.25">
      <c r="A34" s="123"/>
      <c r="B34" s="44"/>
      <c r="C34" s="98"/>
      <c r="D34" s="140" t="s">
        <v>38</v>
      </c>
      <c r="E34" s="140"/>
      <c r="F34" s="140"/>
      <c r="G34" s="15">
        <f>SUM(G23:G33)</f>
        <v>2000000</v>
      </c>
      <c r="H34" s="92">
        <f>SUM(H23:H33)</f>
        <v>155937</v>
      </c>
      <c r="I34" s="92">
        <f>SUM(I23:I33)</f>
        <v>150000</v>
      </c>
      <c r="J34" s="28">
        <f>SUM(J23:J33)</f>
        <v>0</v>
      </c>
      <c r="K34" s="98"/>
      <c r="L34" s="99"/>
      <c r="M34" s="4"/>
      <c r="N34" s="24"/>
    </row>
    <row r="35" spans="1:14" s="51" customFormat="1" ht="23.25" x14ac:dyDescent="0.25">
      <c r="A35" s="160" t="s">
        <v>68</v>
      </c>
      <c r="B35" s="160"/>
      <c r="C35" s="160"/>
      <c r="D35" s="88">
        <v>1350000</v>
      </c>
      <c r="E35" s="82"/>
      <c r="F35" s="107"/>
      <c r="G35" s="59"/>
      <c r="H35" s="47"/>
      <c r="I35" s="47"/>
      <c r="J35" s="47"/>
      <c r="K35" s="111"/>
      <c r="L35" s="130"/>
      <c r="M35" s="49"/>
      <c r="N35" s="50"/>
    </row>
    <row r="36" spans="1:14" ht="39" x14ac:dyDescent="0.25">
      <c r="A36" s="100">
        <v>21</v>
      </c>
      <c r="B36" s="153" t="s">
        <v>67</v>
      </c>
      <c r="C36" s="98" t="s">
        <v>68</v>
      </c>
      <c r="D36" s="7" t="s">
        <v>122</v>
      </c>
      <c r="E36" s="65" t="s">
        <v>21</v>
      </c>
      <c r="F36" s="44" t="s">
        <v>92</v>
      </c>
      <c r="G36" s="61"/>
      <c r="H36" s="23"/>
      <c r="I36" s="35">
        <v>500000</v>
      </c>
      <c r="J36" s="35"/>
      <c r="K36" s="98" t="s">
        <v>23</v>
      </c>
      <c r="L36" s="99" t="s">
        <v>24</v>
      </c>
      <c r="M36" s="4">
        <v>21</v>
      </c>
      <c r="N36" s="134" t="s">
        <v>180</v>
      </c>
    </row>
    <row r="37" spans="1:14" ht="39" x14ac:dyDescent="0.25">
      <c r="A37" s="100">
        <v>22</v>
      </c>
      <c r="B37" s="153"/>
      <c r="C37" s="98" t="s">
        <v>68</v>
      </c>
      <c r="D37" s="7" t="s">
        <v>123</v>
      </c>
      <c r="E37" s="65" t="s">
        <v>21</v>
      </c>
      <c r="F37" s="44" t="s">
        <v>92</v>
      </c>
      <c r="G37" s="61"/>
      <c r="H37" s="23"/>
      <c r="I37" s="35">
        <v>500000</v>
      </c>
      <c r="J37" s="35"/>
      <c r="K37" s="98" t="s">
        <v>23</v>
      </c>
      <c r="L37" s="99" t="s">
        <v>24</v>
      </c>
      <c r="M37" s="4">
        <v>22</v>
      </c>
      <c r="N37" s="134" t="s">
        <v>180</v>
      </c>
    </row>
    <row r="38" spans="1:14" ht="39" x14ac:dyDescent="0.25">
      <c r="A38" s="100">
        <v>23</v>
      </c>
      <c r="B38" s="153"/>
      <c r="C38" s="98"/>
      <c r="D38" s="7" t="s">
        <v>124</v>
      </c>
      <c r="E38" s="65"/>
      <c r="F38" s="44" t="s">
        <v>125</v>
      </c>
      <c r="G38" s="61"/>
      <c r="H38" s="23"/>
      <c r="I38" s="35"/>
      <c r="J38" s="132">
        <v>200000</v>
      </c>
      <c r="K38" s="98" t="s">
        <v>23</v>
      </c>
      <c r="L38" s="99" t="s">
        <v>24</v>
      </c>
      <c r="M38" s="4">
        <v>23</v>
      </c>
      <c r="N38" s="134" t="s">
        <v>180</v>
      </c>
    </row>
    <row r="39" spans="1:14" ht="42" x14ac:dyDescent="0.25">
      <c r="A39" s="123">
        <v>24</v>
      </c>
      <c r="B39" s="153"/>
      <c r="C39" s="98" t="s">
        <v>68</v>
      </c>
      <c r="D39" s="90" t="s">
        <v>126</v>
      </c>
      <c r="E39" s="64"/>
      <c r="F39" s="45" t="s">
        <v>94</v>
      </c>
      <c r="G39" s="33"/>
      <c r="H39" s="30"/>
      <c r="I39" s="30">
        <v>135000</v>
      </c>
      <c r="J39" s="30">
        <v>0</v>
      </c>
      <c r="K39" s="98" t="s">
        <v>23</v>
      </c>
      <c r="L39" s="99" t="s">
        <v>24</v>
      </c>
      <c r="M39" s="4">
        <v>24</v>
      </c>
      <c r="N39" s="134" t="s">
        <v>180</v>
      </c>
    </row>
    <row r="40" spans="1:14" ht="21" x14ac:dyDescent="0.25">
      <c r="A40" s="123"/>
      <c r="B40" s="121"/>
      <c r="C40" s="98"/>
      <c r="D40" s="90"/>
      <c r="E40" s="64"/>
      <c r="F40" s="45"/>
      <c r="G40" s="33"/>
      <c r="H40" s="30"/>
      <c r="I40" s="92">
        <f>SUM(I36:I39)</f>
        <v>1135000</v>
      </c>
      <c r="J40" s="28">
        <f>SUM(J38:J39)</f>
        <v>200000</v>
      </c>
      <c r="K40" s="98"/>
      <c r="L40" s="99"/>
      <c r="M40" s="4"/>
      <c r="N40" s="24"/>
    </row>
    <row r="41" spans="1:14" ht="21" x14ac:dyDescent="0.25">
      <c r="A41" s="123"/>
      <c r="B41" s="121"/>
      <c r="C41" s="98"/>
      <c r="D41" s="90"/>
      <c r="E41" s="64"/>
      <c r="F41" s="45"/>
      <c r="G41" s="33"/>
      <c r="H41" s="30"/>
      <c r="I41" s="30"/>
      <c r="J41" s="30"/>
      <c r="K41" s="98"/>
      <c r="L41" s="99"/>
      <c r="M41" s="4"/>
      <c r="N41" s="24"/>
    </row>
    <row r="42" spans="1:14" ht="23.25" x14ac:dyDescent="0.25">
      <c r="A42" s="135" t="s">
        <v>70</v>
      </c>
      <c r="B42" s="143"/>
      <c r="C42" s="143"/>
      <c r="D42" s="11">
        <v>120000</v>
      </c>
      <c r="E42" s="78"/>
      <c r="F42" s="104"/>
      <c r="G42" s="29"/>
      <c r="H42" s="29"/>
      <c r="I42" s="29"/>
      <c r="J42" s="29"/>
      <c r="K42" s="127"/>
      <c r="L42" s="129"/>
      <c r="M42" s="13"/>
      <c r="N42" s="3"/>
    </row>
    <row r="43" spans="1:14" ht="21" customHeight="1" x14ac:dyDescent="0.25">
      <c r="A43" s="163">
        <v>25</v>
      </c>
      <c r="B43" s="147" t="s">
        <v>67</v>
      </c>
      <c r="C43" s="114" t="s">
        <v>27</v>
      </c>
      <c r="D43" s="148" t="s">
        <v>71</v>
      </c>
      <c r="E43" s="151" t="s">
        <v>21</v>
      </c>
      <c r="F43" s="152" t="s">
        <v>39</v>
      </c>
      <c r="G43" s="137">
        <v>120000</v>
      </c>
      <c r="H43" s="165"/>
      <c r="I43" s="165"/>
      <c r="J43" s="165"/>
      <c r="K43" s="161" t="s">
        <v>23</v>
      </c>
      <c r="L43" s="162" t="s">
        <v>24</v>
      </c>
      <c r="M43" s="164">
        <v>25</v>
      </c>
      <c r="N43" s="166" t="s">
        <v>180</v>
      </c>
    </row>
    <row r="44" spans="1:14" ht="16.5" customHeight="1" x14ac:dyDescent="0.25">
      <c r="A44" s="163"/>
      <c r="B44" s="147"/>
      <c r="C44" s="114" t="s">
        <v>29</v>
      </c>
      <c r="D44" s="149"/>
      <c r="E44" s="151"/>
      <c r="F44" s="152"/>
      <c r="G44" s="137"/>
      <c r="H44" s="165"/>
      <c r="I44" s="165"/>
      <c r="J44" s="165"/>
      <c r="K44" s="161"/>
      <c r="L44" s="162"/>
      <c r="M44" s="164"/>
      <c r="N44" s="166"/>
    </row>
    <row r="45" spans="1:14" ht="16.5" customHeight="1" x14ac:dyDescent="0.25">
      <c r="A45" s="163"/>
      <c r="B45" s="147"/>
      <c r="C45" s="114" t="s">
        <v>30</v>
      </c>
      <c r="D45" s="149"/>
      <c r="E45" s="151"/>
      <c r="F45" s="152"/>
      <c r="G45" s="137"/>
      <c r="H45" s="165"/>
      <c r="I45" s="165"/>
      <c r="J45" s="165"/>
      <c r="K45" s="161"/>
      <c r="L45" s="162"/>
      <c r="M45" s="164"/>
      <c r="N45" s="166"/>
    </row>
    <row r="46" spans="1:14" ht="14.25" customHeight="1" x14ac:dyDescent="0.25">
      <c r="A46" s="163"/>
      <c r="B46" s="147"/>
      <c r="C46" s="114" t="s">
        <v>31</v>
      </c>
      <c r="D46" s="150"/>
      <c r="E46" s="151"/>
      <c r="F46" s="152"/>
      <c r="G46" s="137"/>
      <c r="H46" s="165"/>
      <c r="I46" s="165"/>
      <c r="J46" s="165"/>
      <c r="K46" s="161"/>
      <c r="L46" s="162"/>
      <c r="M46" s="164"/>
      <c r="N46" s="166"/>
    </row>
    <row r="47" spans="1:14" ht="23.25" x14ac:dyDescent="0.25">
      <c r="A47" s="135" t="s">
        <v>40</v>
      </c>
      <c r="B47" s="142"/>
      <c r="C47" s="142"/>
      <c r="D47" s="9">
        <v>2180142</v>
      </c>
      <c r="E47" s="78"/>
      <c r="F47" s="104"/>
      <c r="G47" s="29"/>
      <c r="H47" s="29"/>
      <c r="I47" s="29"/>
      <c r="J47" s="29"/>
      <c r="K47" s="127"/>
      <c r="L47" s="129"/>
      <c r="M47" s="13"/>
      <c r="N47" s="3"/>
    </row>
    <row r="48" spans="1:14" ht="39" x14ac:dyDescent="0.25">
      <c r="A48" s="123">
        <v>26</v>
      </c>
      <c r="B48" s="44" t="s">
        <v>41</v>
      </c>
      <c r="C48" s="98" t="s">
        <v>42</v>
      </c>
      <c r="D48" s="40" t="s">
        <v>129</v>
      </c>
      <c r="E48" s="65" t="s">
        <v>37</v>
      </c>
      <c r="F48" s="44" t="s">
        <v>43</v>
      </c>
      <c r="G48" s="5">
        <v>200000</v>
      </c>
      <c r="H48" s="30"/>
      <c r="I48" s="30"/>
      <c r="J48" s="5"/>
      <c r="K48" s="98" t="s">
        <v>44</v>
      </c>
      <c r="L48" s="99" t="s">
        <v>24</v>
      </c>
      <c r="M48" s="4">
        <v>26</v>
      </c>
      <c r="N48" s="134" t="s">
        <v>180</v>
      </c>
    </row>
    <row r="49" spans="1:14" ht="58.5" x14ac:dyDescent="0.25">
      <c r="A49" s="123">
        <v>27</v>
      </c>
      <c r="B49" s="44" t="s">
        <v>41</v>
      </c>
      <c r="C49" s="98" t="s">
        <v>42</v>
      </c>
      <c r="D49" s="10" t="s">
        <v>131</v>
      </c>
      <c r="E49" s="65" t="s">
        <v>37</v>
      </c>
      <c r="F49" s="44" t="s">
        <v>43</v>
      </c>
      <c r="G49" s="5">
        <v>200000</v>
      </c>
      <c r="H49" s="30"/>
      <c r="I49" s="30"/>
      <c r="J49" s="5"/>
      <c r="K49" s="98" t="s">
        <v>44</v>
      </c>
      <c r="L49" s="99" t="s">
        <v>24</v>
      </c>
      <c r="M49" s="4">
        <v>27</v>
      </c>
      <c r="N49" s="134" t="s">
        <v>180</v>
      </c>
    </row>
    <row r="50" spans="1:14" ht="39" x14ac:dyDescent="0.25">
      <c r="A50" s="123">
        <v>28</v>
      </c>
      <c r="B50" s="44" t="s">
        <v>41</v>
      </c>
      <c r="C50" s="98" t="s">
        <v>42</v>
      </c>
      <c r="D50" s="40" t="s">
        <v>130</v>
      </c>
      <c r="E50" s="65" t="s">
        <v>37</v>
      </c>
      <c r="F50" s="44" t="s">
        <v>43</v>
      </c>
      <c r="G50" s="5">
        <v>299990</v>
      </c>
      <c r="H50" s="30"/>
      <c r="I50" s="30"/>
      <c r="J50" s="5"/>
      <c r="K50" s="98" t="s">
        <v>44</v>
      </c>
      <c r="L50" s="99" t="s">
        <v>24</v>
      </c>
      <c r="M50" s="4">
        <v>28</v>
      </c>
      <c r="N50" s="134" t="s">
        <v>180</v>
      </c>
    </row>
    <row r="51" spans="1:14" ht="58.5" x14ac:dyDescent="0.25">
      <c r="A51" s="123">
        <v>29</v>
      </c>
      <c r="B51" s="44" t="s">
        <v>41</v>
      </c>
      <c r="C51" s="98" t="s">
        <v>42</v>
      </c>
      <c r="D51" s="10" t="s">
        <v>132</v>
      </c>
      <c r="E51" s="65" t="s">
        <v>37</v>
      </c>
      <c r="F51" s="44" t="s">
        <v>43</v>
      </c>
      <c r="G51" s="5">
        <v>299060</v>
      </c>
      <c r="H51" s="30"/>
      <c r="I51" s="30"/>
      <c r="J51" s="5"/>
      <c r="K51" s="98" t="s">
        <v>44</v>
      </c>
      <c r="L51" s="99" t="s">
        <v>24</v>
      </c>
      <c r="M51" s="4">
        <v>29</v>
      </c>
      <c r="N51" s="134" t="s">
        <v>180</v>
      </c>
    </row>
    <row r="52" spans="1:14" ht="27" x14ac:dyDescent="0.25">
      <c r="A52" s="123"/>
      <c r="B52" s="44"/>
      <c r="C52" s="138" t="s">
        <v>25</v>
      </c>
      <c r="D52" s="138"/>
      <c r="E52" s="138"/>
      <c r="F52" s="138"/>
      <c r="G52" s="16">
        <f>G48+G49+G50+G51</f>
        <v>999050</v>
      </c>
      <c r="H52" s="30"/>
      <c r="I52" s="30"/>
      <c r="J52" s="5"/>
      <c r="K52" s="98"/>
      <c r="L52" s="99"/>
      <c r="M52" s="4"/>
      <c r="N52" s="134" t="s">
        <v>180</v>
      </c>
    </row>
    <row r="53" spans="1:14" ht="49.5" x14ac:dyDescent="0.25">
      <c r="A53" s="123">
        <v>30</v>
      </c>
      <c r="B53" s="44" t="s">
        <v>27</v>
      </c>
      <c r="C53" s="115" t="s">
        <v>72</v>
      </c>
      <c r="D53" s="7" t="s">
        <v>133</v>
      </c>
      <c r="E53" s="65" t="s">
        <v>21</v>
      </c>
      <c r="F53" s="44" t="s">
        <v>95</v>
      </c>
      <c r="G53" s="4">
        <v>170000</v>
      </c>
      <c r="H53" s="23"/>
      <c r="I53" s="23"/>
      <c r="J53" s="23"/>
      <c r="K53" s="98" t="s">
        <v>44</v>
      </c>
      <c r="L53" s="99" t="s">
        <v>24</v>
      </c>
      <c r="M53" s="4">
        <v>30</v>
      </c>
      <c r="N53" s="134" t="s">
        <v>180</v>
      </c>
    </row>
    <row r="54" spans="1:14" ht="49.5" x14ac:dyDescent="0.25">
      <c r="A54" s="123">
        <v>31</v>
      </c>
      <c r="B54" s="44" t="s">
        <v>27</v>
      </c>
      <c r="C54" s="115" t="s">
        <v>72</v>
      </c>
      <c r="D54" s="7" t="s">
        <v>134</v>
      </c>
      <c r="E54" s="65" t="s">
        <v>37</v>
      </c>
      <c r="F54" s="44" t="s">
        <v>135</v>
      </c>
      <c r="G54" s="4">
        <v>170000</v>
      </c>
      <c r="H54" s="23"/>
      <c r="I54" s="23"/>
      <c r="J54" s="23"/>
      <c r="K54" s="98" t="s">
        <v>44</v>
      </c>
      <c r="L54" s="99" t="s">
        <v>24</v>
      </c>
      <c r="M54" s="4">
        <v>31</v>
      </c>
      <c r="N54" s="134" t="s">
        <v>180</v>
      </c>
    </row>
    <row r="55" spans="1:14" ht="49.5" x14ac:dyDescent="0.25">
      <c r="A55" s="123">
        <v>32</v>
      </c>
      <c r="B55" s="44" t="s">
        <v>27</v>
      </c>
      <c r="C55" s="115" t="s">
        <v>72</v>
      </c>
      <c r="D55" s="10" t="s">
        <v>136</v>
      </c>
      <c r="E55" s="65" t="s">
        <v>37</v>
      </c>
      <c r="F55" s="44" t="s">
        <v>135</v>
      </c>
      <c r="G55" s="4">
        <v>150000</v>
      </c>
      <c r="H55" s="23"/>
      <c r="I55" s="23"/>
      <c r="J55" s="23"/>
      <c r="K55" s="98" t="s">
        <v>44</v>
      </c>
      <c r="L55" s="99" t="s">
        <v>24</v>
      </c>
      <c r="M55" s="4">
        <v>32</v>
      </c>
      <c r="N55" s="134" t="s">
        <v>180</v>
      </c>
    </row>
    <row r="56" spans="1:14" ht="21" x14ac:dyDescent="0.25">
      <c r="A56" s="123"/>
      <c r="B56" s="44"/>
      <c r="C56" s="115"/>
      <c r="D56" s="140" t="s">
        <v>25</v>
      </c>
      <c r="E56" s="140"/>
      <c r="F56" s="140"/>
      <c r="G56" s="15">
        <f>G53+G54+G55</f>
        <v>490000</v>
      </c>
      <c r="H56" s="23"/>
      <c r="I56" s="23"/>
      <c r="J56" s="23"/>
      <c r="K56" s="98"/>
      <c r="L56" s="99"/>
      <c r="M56" s="4"/>
      <c r="N56" s="24"/>
    </row>
    <row r="57" spans="1:14" ht="39" x14ac:dyDescent="0.25">
      <c r="A57" s="123">
        <v>33</v>
      </c>
      <c r="B57" s="44" t="s">
        <v>27</v>
      </c>
      <c r="C57" s="98" t="s">
        <v>73</v>
      </c>
      <c r="D57" s="7" t="s">
        <v>137</v>
      </c>
      <c r="E57" s="65" t="s">
        <v>66</v>
      </c>
      <c r="F57" s="44" t="s">
        <v>66</v>
      </c>
      <c r="G57" s="5">
        <v>100000</v>
      </c>
      <c r="H57" s="23"/>
      <c r="I57" s="23"/>
      <c r="J57" s="23"/>
      <c r="K57" s="98" t="s">
        <v>44</v>
      </c>
      <c r="L57" s="99" t="s">
        <v>24</v>
      </c>
      <c r="M57" s="4">
        <v>33</v>
      </c>
      <c r="N57" s="134" t="s">
        <v>180</v>
      </c>
    </row>
    <row r="58" spans="1:14" ht="39" x14ac:dyDescent="0.25">
      <c r="A58" s="123">
        <v>34</v>
      </c>
      <c r="B58" s="44" t="s">
        <v>27</v>
      </c>
      <c r="C58" s="98" t="s">
        <v>45</v>
      </c>
      <c r="D58" s="7" t="s">
        <v>138</v>
      </c>
      <c r="E58" s="65" t="s">
        <v>37</v>
      </c>
      <c r="F58" s="44" t="s">
        <v>135</v>
      </c>
      <c r="G58" s="5">
        <v>180000</v>
      </c>
      <c r="H58" s="23"/>
      <c r="I58" s="23"/>
      <c r="J58" s="23"/>
      <c r="K58" s="98" t="s">
        <v>44</v>
      </c>
      <c r="L58" s="99" t="s">
        <v>24</v>
      </c>
      <c r="M58" s="4">
        <v>34</v>
      </c>
      <c r="N58" s="134" t="s">
        <v>180</v>
      </c>
    </row>
    <row r="59" spans="1:14" ht="39" x14ac:dyDescent="0.25">
      <c r="A59" s="123">
        <v>35</v>
      </c>
      <c r="B59" s="44" t="s">
        <v>27</v>
      </c>
      <c r="C59" s="98" t="s">
        <v>45</v>
      </c>
      <c r="D59" s="7" t="s">
        <v>139</v>
      </c>
      <c r="E59" s="65" t="s">
        <v>37</v>
      </c>
      <c r="F59" s="44" t="s">
        <v>140</v>
      </c>
      <c r="G59" s="5">
        <v>197112</v>
      </c>
      <c r="H59" s="23"/>
      <c r="I59" s="23"/>
      <c r="J59" s="23"/>
      <c r="K59" s="98" t="s">
        <v>44</v>
      </c>
      <c r="L59" s="99" t="s">
        <v>24</v>
      </c>
      <c r="M59" s="4">
        <v>35</v>
      </c>
      <c r="N59" s="134" t="s">
        <v>180</v>
      </c>
    </row>
    <row r="60" spans="1:14" ht="58.5" x14ac:dyDescent="0.25">
      <c r="A60" s="123">
        <v>36</v>
      </c>
      <c r="B60" s="44" t="s">
        <v>27</v>
      </c>
      <c r="C60" s="98" t="s">
        <v>45</v>
      </c>
      <c r="D60" s="7" t="s">
        <v>141</v>
      </c>
      <c r="E60" s="65" t="s">
        <v>21</v>
      </c>
      <c r="F60" s="44" t="s">
        <v>142</v>
      </c>
      <c r="G60" s="5">
        <v>100000</v>
      </c>
      <c r="H60" s="23"/>
      <c r="I60" s="23"/>
      <c r="J60" s="23"/>
      <c r="K60" s="98" t="s">
        <v>44</v>
      </c>
      <c r="L60" s="99" t="s">
        <v>24</v>
      </c>
      <c r="M60" s="4">
        <v>36</v>
      </c>
      <c r="N60" s="134" t="s">
        <v>180</v>
      </c>
    </row>
    <row r="61" spans="1:14" ht="23.25" x14ac:dyDescent="0.25">
      <c r="A61" s="123"/>
      <c r="B61" s="44"/>
      <c r="C61" s="98"/>
      <c r="D61" s="138" t="s">
        <v>38</v>
      </c>
      <c r="E61" s="138"/>
      <c r="F61" s="138"/>
      <c r="G61" s="15">
        <f>G57+G58+G59+G60</f>
        <v>577112</v>
      </c>
      <c r="H61" s="23"/>
      <c r="I61" s="23"/>
      <c r="J61" s="23"/>
      <c r="K61" s="98"/>
      <c r="L61" s="99"/>
      <c r="M61" s="4"/>
      <c r="N61" s="24"/>
    </row>
    <row r="62" spans="1:14" ht="39" x14ac:dyDescent="0.25">
      <c r="A62" s="123">
        <v>37</v>
      </c>
      <c r="B62" s="44" t="s">
        <v>27</v>
      </c>
      <c r="C62" s="98" t="s">
        <v>74</v>
      </c>
      <c r="D62" s="7" t="s">
        <v>75</v>
      </c>
      <c r="E62" s="65" t="s">
        <v>21</v>
      </c>
      <c r="F62" s="44" t="s">
        <v>39</v>
      </c>
      <c r="G62" s="31">
        <v>113980</v>
      </c>
      <c r="H62" s="23"/>
      <c r="I62" s="23"/>
      <c r="J62" s="23"/>
      <c r="K62" s="98" t="s">
        <v>44</v>
      </c>
      <c r="L62" s="99" t="s">
        <v>24</v>
      </c>
      <c r="M62" s="4">
        <v>37</v>
      </c>
      <c r="N62" s="134" t="s">
        <v>180</v>
      </c>
    </row>
    <row r="63" spans="1:14" ht="23.25" x14ac:dyDescent="0.25">
      <c r="A63" s="123"/>
      <c r="B63" s="44"/>
      <c r="C63" s="98"/>
      <c r="D63" s="136" t="s">
        <v>38</v>
      </c>
      <c r="E63" s="136"/>
      <c r="F63" s="136"/>
      <c r="G63" s="18">
        <v>113980</v>
      </c>
      <c r="H63" s="23"/>
      <c r="I63" s="23"/>
      <c r="J63" s="23"/>
      <c r="K63" s="98"/>
      <c r="L63" s="99"/>
      <c r="M63" s="4"/>
      <c r="N63" s="24"/>
    </row>
    <row r="64" spans="1:14" ht="23.25" x14ac:dyDescent="0.25">
      <c r="A64" s="135" t="s">
        <v>47</v>
      </c>
      <c r="B64" s="143"/>
      <c r="C64" s="143"/>
      <c r="D64" s="9">
        <v>206278</v>
      </c>
      <c r="E64" s="83"/>
      <c r="F64" s="108"/>
      <c r="G64" s="21"/>
      <c r="H64" s="21"/>
      <c r="I64" s="21"/>
      <c r="J64" s="21"/>
      <c r="K64" s="127"/>
      <c r="L64" s="129"/>
      <c r="M64" s="13"/>
      <c r="N64" s="3"/>
    </row>
    <row r="65" spans="1:14" ht="33" x14ac:dyDescent="0.25">
      <c r="A65" s="123">
        <v>38</v>
      </c>
      <c r="B65" s="44" t="s">
        <v>27</v>
      </c>
      <c r="C65" s="98" t="s">
        <v>48</v>
      </c>
      <c r="D65" s="7" t="s">
        <v>172</v>
      </c>
      <c r="E65" s="65" t="s">
        <v>21</v>
      </c>
      <c r="F65" s="44" t="s">
        <v>83</v>
      </c>
      <c r="G65" s="4">
        <v>206278</v>
      </c>
      <c r="H65" s="23"/>
      <c r="I65" s="23"/>
      <c r="J65" s="23"/>
      <c r="K65" s="98" t="s">
        <v>48</v>
      </c>
      <c r="L65" s="99" t="s">
        <v>24</v>
      </c>
      <c r="M65" s="4">
        <v>38</v>
      </c>
      <c r="N65" s="134" t="s">
        <v>180</v>
      </c>
    </row>
    <row r="66" spans="1:14" ht="23.25" x14ac:dyDescent="0.25">
      <c r="A66" s="123"/>
      <c r="B66" s="44"/>
      <c r="C66" s="98"/>
      <c r="D66" s="138" t="s">
        <v>38</v>
      </c>
      <c r="E66" s="138"/>
      <c r="F66" s="138"/>
      <c r="G66" s="17">
        <v>206278</v>
      </c>
      <c r="H66" s="23"/>
      <c r="I66" s="23"/>
      <c r="J66" s="23"/>
      <c r="K66" s="98"/>
      <c r="L66" s="99"/>
      <c r="M66" s="4"/>
      <c r="N66" s="24"/>
    </row>
    <row r="67" spans="1:14" ht="23.25" x14ac:dyDescent="0.25">
      <c r="A67" s="135" t="s">
        <v>76</v>
      </c>
      <c r="B67" s="141"/>
      <c r="C67" s="141"/>
      <c r="D67" s="9">
        <v>750834</v>
      </c>
      <c r="E67" s="78"/>
      <c r="F67" s="104"/>
      <c r="G67" s="29"/>
      <c r="H67" s="29"/>
      <c r="I67" s="29"/>
      <c r="J67" s="133">
        <v>520412</v>
      </c>
      <c r="K67" s="127"/>
      <c r="L67" s="129"/>
      <c r="M67" s="13"/>
      <c r="N67" s="3"/>
    </row>
    <row r="68" spans="1:14" ht="58.5" x14ac:dyDescent="0.25">
      <c r="A68" s="123">
        <v>39</v>
      </c>
      <c r="B68" s="44" t="s">
        <v>29</v>
      </c>
      <c r="C68" s="98" t="s">
        <v>42</v>
      </c>
      <c r="D68" s="40" t="s">
        <v>143</v>
      </c>
      <c r="E68" s="65" t="s">
        <v>21</v>
      </c>
      <c r="F68" s="44" t="s">
        <v>69</v>
      </c>
      <c r="G68" s="5">
        <v>200000</v>
      </c>
      <c r="H68" s="23"/>
      <c r="I68" s="23"/>
      <c r="J68" s="23"/>
      <c r="K68" s="98" t="s">
        <v>44</v>
      </c>
      <c r="L68" s="99" t="s">
        <v>24</v>
      </c>
      <c r="M68" s="4">
        <v>39</v>
      </c>
      <c r="N68" s="134" t="s">
        <v>180</v>
      </c>
    </row>
    <row r="69" spans="1:14" ht="39" x14ac:dyDescent="0.25">
      <c r="A69" s="123">
        <v>40</v>
      </c>
      <c r="B69" s="44" t="s">
        <v>29</v>
      </c>
      <c r="C69" s="98" t="s">
        <v>42</v>
      </c>
      <c r="D69" s="40" t="s">
        <v>144</v>
      </c>
      <c r="E69" s="65" t="s">
        <v>49</v>
      </c>
      <c r="F69" s="44" t="s">
        <v>69</v>
      </c>
      <c r="G69" s="5">
        <v>200000</v>
      </c>
      <c r="H69" s="23"/>
      <c r="I69" s="23"/>
      <c r="J69" s="23"/>
      <c r="K69" s="98" t="s">
        <v>44</v>
      </c>
      <c r="L69" s="99" t="s">
        <v>24</v>
      </c>
      <c r="M69" s="4">
        <v>40</v>
      </c>
      <c r="N69" s="134" t="s">
        <v>180</v>
      </c>
    </row>
    <row r="70" spans="1:14" ht="58.5" x14ac:dyDescent="0.25">
      <c r="A70" s="123">
        <v>41</v>
      </c>
      <c r="B70" s="44" t="s">
        <v>29</v>
      </c>
      <c r="C70" s="98" t="s">
        <v>42</v>
      </c>
      <c r="D70" s="7" t="s">
        <v>145</v>
      </c>
      <c r="E70" s="65" t="s">
        <v>21</v>
      </c>
      <c r="F70" s="44" t="s">
        <v>142</v>
      </c>
      <c r="G70" s="5">
        <v>50834</v>
      </c>
      <c r="H70" s="23"/>
      <c r="I70" s="23"/>
      <c r="J70" s="23"/>
      <c r="K70" s="98" t="s">
        <v>44</v>
      </c>
      <c r="L70" s="99" t="s">
        <v>24</v>
      </c>
      <c r="M70" s="4">
        <v>41</v>
      </c>
      <c r="N70" s="134" t="s">
        <v>180</v>
      </c>
    </row>
    <row r="71" spans="1:14" ht="21" x14ac:dyDescent="0.25">
      <c r="A71" s="123"/>
      <c r="B71" s="44"/>
      <c r="C71" s="98"/>
      <c r="D71" s="140" t="s">
        <v>38</v>
      </c>
      <c r="E71" s="140"/>
      <c r="F71" s="140"/>
      <c r="G71" s="18">
        <f>SUM(G68:G70)</f>
        <v>450834</v>
      </c>
      <c r="H71" s="23"/>
      <c r="I71" s="23"/>
      <c r="J71" s="23"/>
      <c r="K71" s="98"/>
      <c r="L71" s="99"/>
      <c r="M71" s="4"/>
      <c r="N71" s="24"/>
    </row>
    <row r="72" spans="1:14" ht="49.5" x14ac:dyDescent="0.25">
      <c r="A72" s="123">
        <v>42</v>
      </c>
      <c r="B72" s="44" t="s">
        <v>29</v>
      </c>
      <c r="C72" s="98" t="s">
        <v>72</v>
      </c>
      <c r="D72" s="40" t="s">
        <v>146</v>
      </c>
      <c r="E72" s="65" t="s">
        <v>21</v>
      </c>
      <c r="F72" s="44" t="s">
        <v>148</v>
      </c>
      <c r="G72" s="31">
        <v>120000</v>
      </c>
      <c r="H72" s="23"/>
      <c r="I72" s="23"/>
      <c r="J72" s="23"/>
      <c r="K72" s="98" t="s">
        <v>44</v>
      </c>
      <c r="L72" s="99" t="s">
        <v>24</v>
      </c>
      <c r="M72" s="4">
        <v>42</v>
      </c>
      <c r="N72" s="134" t="s">
        <v>180</v>
      </c>
    </row>
    <row r="73" spans="1:14" ht="23.25" x14ac:dyDescent="0.25">
      <c r="A73" s="123"/>
      <c r="B73" s="44"/>
      <c r="C73" s="98"/>
      <c r="D73" s="138" t="s">
        <v>38</v>
      </c>
      <c r="E73" s="138"/>
      <c r="F73" s="138"/>
      <c r="G73" s="18">
        <v>120000</v>
      </c>
      <c r="H73" s="23"/>
      <c r="I73" s="23"/>
      <c r="J73" s="23"/>
      <c r="K73" s="98"/>
      <c r="L73" s="99"/>
      <c r="M73" s="4"/>
      <c r="N73" s="24"/>
    </row>
    <row r="74" spans="1:14" ht="39" x14ac:dyDescent="0.25">
      <c r="A74" s="123">
        <v>43</v>
      </c>
      <c r="B74" s="44" t="s">
        <v>29</v>
      </c>
      <c r="C74" s="98" t="s">
        <v>73</v>
      </c>
      <c r="D74" s="2" t="s">
        <v>147</v>
      </c>
      <c r="E74" s="65" t="s">
        <v>66</v>
      </c>
      <c r="F74" s="44" t="s">
        <v>91</v>
      </c>
      <c r="G74" s="4">
        <v>150000</v>
      </c>
      <c r="H74" s="23"/>
      <c r="I74" s="23"/>
      <c r="J74" s="23"/>
      <c r="K74" s="98" t="s">
        <v>44</v>
      </c>
      <c r="L74" s="99" t="s">
        <v>24</v>
      </c>
      <c r="M74" s="4">
        <v>43</v>
      </c>
      <c r="N74" s="134" t="s">
        <v>180</v>
      </c>
    </row>
    <row r="75" spans="1:14" ht="21" x14ac:dyDescent="0.25">
      <c r="A75" s="123"/>
      <c r="B75" s="44"/>
      <c r="C75" s="98"/>
      <c r="D75" s="140" t="s">
        <v>38</v>
      </c>
      <c r="E75" s="140"/>
      <c r="F75" s="140"/>
      <c r="G75" s="17">
        <v>150000</v>
      </c>
      <c r="H75" s="23"/>
      <c r="I75" s="23"/>
      <c r="J75" s="23"/>
      <c r="K75" s="98"/>
      <c r="L75" s="99"/>
      <c r="M75" s="4"/>
      <c r="N75" s="24"/>
    </row>
    <row r="76" spans="1:14" ht="39" x14ac:dyDescent="0.25">
      <c r="A76" s="123">
        <v>44</v>
      </c>
      <c r="B76" s="44" t="s">
        <v>29</v>
      </c>
      <c r="C76" s="98" t="s">
        <v>77</v>
      </c>
      <c r="D76" s="2" t="s">
        <v>179</v>
      </c>
      <c r="E76" s="65" t="s">
        <v>21</v>
      </c>
      <c r="F76" s="44" t="s">
        <v>93</v>
      </c>
      <c r="G76" s="26">
        <v>30000</v>
      </c>
      <c r="H76" s="23"/>
      <c r="I76" s="23"/>
      <c r="J76" s="23"/>
      <c r="K76" s="98" t="s">
        <v>44</v>
      </c>
      <c r="L76" s="99" t="s">
        <v>24</v>
      </c>
      <c r="M76" s="4">
        <v>44</v>
      </c>
      <c r="N76" s="134" t="s">
        <v>180</v>
      </c>
    </row>
    <row r="77" spans="1:14" ht="23.25" x14ac:dyDescent="0.25">
      <c r="A77" s="123"/>
      <c r="B77" s="44"/>
      <c r="C77" s="115"/>
      <c r="D77" s="138" t="s">
        <v>25</v>
      </c>
      <c r="E77" s="138"/>
      <c r="F77" s="138"/>
      <c r="G77" s="15">
        <v>30000</v>
      </c>
      <c r="H77" s="23"/>
      <c r="I77" s="23"/>
      <c r="J77" s="23"/>
      <c r="K77" s="98"/>
      <c r="L77" s="99"/>
      <c r="M77" s="4"/>
      <c r="N77" s="24"/>
    </row>
    <row r="78" spans="1:14" ht="23.25" x14ac:dyDescent="0.25">
      <c r="A78" s="135" t="s">
        <v>51</v>
      </c>
      <c r="B78" s="135"/>
      <c r="C78" s="135"/>
      <c r="D78" s="9">
        <v>73674</v>
      </c>
      <c r="E78" s="83"/>
      <c r="F78" s="108"/>
      <c r="G78" s="32"/>
      <c r="H78" s="21"/>
      <c r="I78" s="21"/>
      <c r="J78" s="21"/>
      <c r="K78" s="127"/>
      <c r="L78" s="129"/>
      <c r="M78" s="13"/>
      <c r="N78" s="22"/>
    </row>
    <row r="79" spans="1:14" ht="33" x14ac:dyDescent="0.25">
      <c r="A79" s="123">
        <v>45</v>
      </c>
      <c r="B79" s="44" t="s">
        <v>50</v>
      </c>
      <c r="C79" s="98" t="s">
        <v>47</v>
      </c>
      <c r="D79" s="7" t="s">
        <v>178</v>
      </c>
      <c r="E79" s="65" t="s">
        <v>49</v>
      </c>
      <c r="F79" s="44" t="s">
        <v>84</v>
      </c>
      <c r="G79" s="5">
        <v>73674</v>
      </c>
      <c r="H79" s="23"/>
      <c r="I79" s="23"/>
      <c r="J79" s="23"/>
      <c r="K79" s="98" t="s">
        <v>47</v>
      </c>
      <c r="L79" s="99" t="s">
        <v>24</v>
      </c>
      <c r="M79" s="4">
        <v>45</v>
      </c>
      <c r="N79" s="134" t="s">
        <v>180</v>
      </c>
    </row>
    <row r="80" spans="1:14" ht="23.25" x14ac:dyDescent="0.25">
      <c r="A80" s="123"/>
      <c r="B80" s="44"/>
      <c r="C80" s="98"/>
      <c r="D80" s="138" t="s">
        <v>38</v>
      </c>
      <c r="E80" s="138"/>
      <c r="F80" s="138"/>
      <c r="G80" s="20">
        <v>73674</v>
      </c>
      <c r="H80" s="23"/>
      <c r="I80" s="23"/>
      <c r="J80" s="23"/>
      <c r="K80" s="98"/>
      <c r="L80" s="99"/>
      <c r="M80" s="4"/>
      <c r="N80" s="24"/>
    </row>
    <row r="81" spans="1:14" ht="23.25" x14ac:dyDescent="0.25">
      <c r="A81" s="135" t="s">
        <v>53</v>
      </c>
      <c r="B81" s="142"/>
      <c r="C81" s="142"/>
      <c r="D81" s="9">
        <v>674478</v>
      </c>
      <c r="E81" s="78"/>
      <c r="F81" s="104"/>
      <c r="G81" s="29"/>
      <c r="H81" s="29"/>
      <c r="I81" s="29"/>
      <c r="J81" s="29"/>
      <c r="K81" s="127"/>
      <c r="L81" s="129"/>
      <c r="M81" s="13"/>
      <c r="N81" s="3"/>
    </row>
    <row r="82" spans="1:14" ht="78" x14ac:dyDescent="0.25">
      <c r="A82" s="123">
        <v>46</v>
      </c>
      <c r="B82" s="44" t="s">
        <v>52</v>
      </c>
      <c r="C82" s="98" t="s">
        <v>42</v>
      </c>
      <c r="D82" s="40" t="s">
        <v>149</v>
      </c>
      <c r="E82" s="65" t="s">
        <v>21</v>
      </c>
      <c r="F82" s="44" t="s">
        <v>69</v>
      </c>
      <c r="G82" s="31">
        <v>234478</v>
      </c>
      <c r="H82" s="23"/>
      <c r="I82" s="23"/>
      <c r="J82" s="23"/>
      <c r="K82" s="98" t="s">
        <v>54</v>
      </c>
      <c r="L82" s="99" t="s">
        <v>24</v>
      </c>
      <c r="M82" s="4">
        <v>46</v>
      </c>
      <c r="N82" s="134" t="s">
        <v>180</v>
      </c>
    </row>
    <row r="83" spans="1:14" ht="58.5" x14ac:dyDescent="0.25">
      <c r="A83" s="123">
        <v>47</v>
      </c>
      <c r="B83" s="44" t="s">
        <v>52</v>
      </c>
      <c r="C83" s="98" t="s">
        <v>42</v>
      </c>
      <c r="D83" s="7" t="s">
        <v>150</v>
      </c>
      <c r="E83" s="65" t="s">
        <v>21</v>
      </c>
      <c r="F83" s="44" t="s">
        <v>142</v>
      </c>
      <c r="G83" s="31">
        <v>50000</v>
      </c>
      <c r="H83" s="23"/>
      <c r="I83" s="23"/>
      <c r="J83" s="23"/>
      <c r="K83" s="98" t="s">
        <v>54</v>
      </c>
      <c r="L83" s="99" t="s">
        <v>24</v>
      </c>
      <c r="M83" s="4">
        <v>47</v>
      </c>
      <c r="N83" s="134" t="s">
        <v>180</v>
      </c>
    </row>
    <row r="84" spans="1:14" ht="23.25" x14ac:dyDescent="0.25">
      <c r="A84" s="123"/>
      <c r="B84" s="44"/>
      <c r="C84" s="98"/>
      <c r="D84" s="138" t="s">
        <v>38</v>
      </c>
      <c r="E84" s="138"/>
      <c r="F84" s="138"/>
      <c r="G84" s="34">
        <f>SUM(G82:G83)</f>
        <v>284478</v>
      </c>
      <c r="H84" s="23"/>
      <c r="I84" s="23"/>
      <c r="J84" s="23"/>
      <c r="K84" s="98"/>
      <c r="L84" s="99"/>
      <c r="M84" s="4"/>
      <c r="N84" s="24"/>
    </row>
    <row r="85" spans="1:14" ht="39" x14ac:dyDescent="0.25">
      <c r="A85" s="123">
        <v>48</v>
      </c>
      <c r="B85" s="44" t="s">
        <v>52</v>
      </c>
      <c r="C85" s="98" t="s">
        <v>78</v>
      </c>
      <c r="D85" s="40" t="s">
        <v>151</v>
      </c>
      <c r="E85" s="65" t="s">
        <v>21</v>
      </c>
      <c r="F85" s="44" t="s">
        <v>152</v>
      </c>
      <c r="G85" s="31">
        <v>200000</v>
      </c>
      <c r="H85" s="23"/>
      <c r="I85" s="23"/>
      <c r="J85" s="23"/>
      <c r="K85" s="98" t="s">
        <v>54</v>
      </c>
      <c r="L85" s="99" t="s">
        <v>24</v>
      </c>
      <c r="M85" s="4">
        <v>48</v>
      </c>
      <c r="N85" s="134" t="s">
        <v>180</v>
      </c>
    </row>
    <row r="86" spans="1:14" ht="23.25" x14ac:dyDescent="0.25">
      <c r="A86" s="123"/>
      <c r="B86" s="44"/>
      <c r="C86" s="98"/>
      <c r="D86" s="138" t="s">
        <v>38</v>
      </c>
      <c r="E86" s="138"/>
      <c r="F86" s="138"/>
      <c r="G86" s="18">
        <v>200000</v>
      </c>
      <c r="H86" s="23"/>
      <c r="I86" s="23"/>
      <c r="J86" s="23"/>
      <c r="K86" s="98"/>
      <c r="L86" s="99"/>
      <c r="M86" s="4"/>
      <c r="N86" s="24"/>
    </row>
    <row r="87" spans="1:14" ht="39" x14ac:dyDescent="0.25">
      <c r="A87" s="123">
        <v>49</v>
      </c>
      <c r="B87" s="44" t="s">
        <v>52</v>
      </c>
      <c r="C87" s="98" t="s">
        <v>73</v>
      </c>
      <c r="D87" s="40" t="s">
        <v>153</v>
      </c>
      <c r="E87" s="65" t="s">
        <v>21</v>
      </c>
      <c r="F87" s="44" t="s">
        <v>154</v>
      </c>
      <c r="G87" s="4">
        <v>150000</v>
      </c>
      <c r="H87" s="23"/>
      <c r="I87" s="23"/>
      <c r="J87" s="23"/>
      <c r="K87" s="98" t="s">
        <v>54</v>
      </c>
      <c r="L87" s="99" t="s">
        <v>24</v>
      </c>
      <c r="M87" s="4">
        <v>49</v>
      </c>
      <c r="N87" s="134" t="s">
        <v>180</v>
      </c>
    </row>
    <row r="88" spans="1:14" ht="23.25" x14ac:dyDescent="0.25">
      <c r="A88" s="123"/>
      <c r="B88" s="44"/>
      <c r="C88" s="98"/>
      <c r="D88" s="138" t="s">
        <v>38</v>
      </c>
      <c r="E88" s="138"/>
      <c r="F88" s="138"/>
      <c r="G88" s="19">
        <v>150000</v>
      </c>
      <c r="H88" s="23"/>
      <c r="I88" s="23"/>
      <c r="J88" s="23"/>
      <c r="K88" s="98"/>
      <c r="L88" s="99"/>
      <c r="M88" s="4"/>
      <c r="N88" s="24"/>
    </row>
    <row r="89" spans="1:14" ht="39" x14ac:dyDescent="0.25">
      <c r="A89" s="123">
        <v>50</v>
      </c>
      <c r="B89" s="44" t="s">
        <v>52</v>
      </c>
      <c r="C89" s="98" t="s">
        <v>46</v>
      </c>
      <c r="D89" s="2" t="s">
        <v>79</v>
      </c>
      <c r="E89" s="65" t="s">
        <v>21</v>
      </c>
      <c r="F89" s="44" t="s">
        <v>93</v>
      </c>
      <c r="G89" s="26">
        <v>40000</v>
      </c>
      <c r="H89" s="23"/>
      <c r="I89" s="23"/>
      <c r="J89" s="23"/>
      <c r="K89" s="98" t="s">
        <v>54</v>
      </c>
      <c r="L89" s="99" t="s">
        <v>24</v>
      </c>
      <c r="M89" s="4">
        <v>50</v>
      </c>
      <c r="N89" s="134" t="s">
        <v>180</v>
      </c>
    </row>
    <row r="90" spans="1:14" ht="23.25" x14ac:dyDescent="0.25">
      <c r="A90" s="123"/>
      <c r="B90" s="44"/>
      <c r="C90" s="115"/>
      <c r="D90" s="138" t="s">
        <v>25</v>
      </c>
      <c r="E90" s="138"/>
      <c r="F90" s="138"/>
      <c r="G90" s="19">
        <v>40000</v>
      </c>
      <c r="H90" s="23"/>
      <c r="I90" s="23"/>
      <c r="J90" s="23"/>
      <c r="K90" s="98"/>
      <c r="L90" s="99"/>
      <c r="M90" s="4"/>
      <c r="N90" s="24"/>
    </row>
    <row r="91" spans="1:14" ht="23.25" x14ac:dyDescent="0.25">
      <c r="A91" s="135" t="s">
        <v>47</v>
      </c>
      <c r="B91" s="135"/>
      <c r="C91" s="135"/>
      <c r="D91" s="9">
        <v>64931</v>
      </c>
      <c r="E91" s="83"/>
      <c r="F91" s="108"/>
      <c r="G91" s="32"/>
      <c r="H91" s="21"/>
      <c r="I91" s="21"/>
      <c r="J91" s="21"/>
      <c r="K91" s="127"/>
      <c r="L91" s="129"/>
      <c r="M91" s="13"/>
      <c r="N91" s="22"/>
    </row>
    <row r="92" spans="1:14" ht="33" x14ac:dyDescent="0.25">
      <c r="A92" s="123">
        <v>51</v>
      </c>
      <c r="B92" s="44" t="s">
        <v>52</v>
      </c>
      <c r="C92" s="98" t="s">
        <v>47</v>
      </c>
      <c r="D92" s="7" t="s">
        <v>173</v>
      </c>
      <c r="E92" s="65" t="s">
        <v>49</v>
      </c>
      <c r="F92" s="44" t="s">
        <v>85</v>
      </c>
      <c r="G92" s="33">
        <v>64931</v>
      </c>
      <c r="H92" s="23"/>
      <c r="I92" s="23"/>
      <c r="J92" s="23"/>
      <c r="K92" s="98" t="s">
        <v>47</v>
      </c>
      <c r="L92" s="99" t="s">
        <v>24</v>
      </c>
      <c r="M92" s="4">
        <v>51</v>
      </c>
      <c r="N92" s="134" t="s">
        <v>180</v>
      </c>
    </row>
    <row r="93" spans="1:14" ht="23.25" x14ac:dyDescent="0.25">
      <c r="A93" s="123"/>
      <c r="B93" s="44"/>
      <c r="C93" s="98"/>
      <c r="D93" s="138" t="s">
        <v>38</v>
      </c>
      <c r="E93" s="138"/>
      <c r="F93" s="138"/>
      <c r="G93" s="20">
        <v>64931</v>
      </c>
      <c r="H93" s="23"/>
      <c r="I93" s="23"/>
      <c r="J93" s="23"/>
      <c r="K93" s="98"/>
      <c r="L93" s="99"/>
      <c r="M93" s="4"/>
      <c r="N93" s="24"/>
    </row>
    <row r="94" spans="1:14" ht="23.25" x14ac:dyDescent="0.25">
      <c r="A94" s="135" t="s">
        <v>56</v>
      </c>
      <c r="B94" s="135"/>
      <c r="C94" s="135"/>
      <c r="D94" s="9">
        <v>950208</v>
      </c>
      <c r="E94" s="78"/>
      <c r="F94" s="104"/>
      <c r="G94" s="29"/>
      <c r="H94" s="29"/>
      <c r="I94" s="29"/>
      <c r="J94" s="29"/>
      <c r="K94" s="127"/>
      <c r="L94" s="129"/>
      <c r="M94" s="13"/>
      <c r="N94" s="3"/>
    </row>
    <row r="95" spans="1:14" ht="58.5" x14ac:dyDescent="0.25">
      <c r="A95" s="123">
        <v>52</v>
      </c>
      <c r="B95" s="44" t="s">
        <v>31</v>
      </c>
      <c r="C95" s="98" t="s">
        <v>42</v>
      </c>
      <c r="D95" s="40" t="s">
        <v>155</v>
      </c>
      <c r="E95" s="65" t="s">
        <v>21</v>
      </c>
      <c r="F95" s="44" t="s">
        <v>156</v>
      </c>
      <c r="G95" s="31">
        <v>207276</v>
      </c>
      <c r="H95" s="23"/>
      <c r="I95" s="23"/>
      <c r="J95" s="23"/>
      <c r="K95" s="98" t="s">
        <v>54</v>
      </c>
      <c r="L95" s="99" t="s">
        <v>24</v>
      </c>
      <c r="M95" s="4">
        <v>52</v>
      </c>
      <c r="N95" s="134" t="s">
        <v>180</v>
      </c>
    </row>
    <row r="96" spans="1:14" ht="58.5" x14ac:dyDescent="0.25">
      <c r="A96" s="123">
        <v>53</v>
      </c>
      <c r="B96" s="44" t="s">
        <v>31</v>
      </c>
      <c r="C96" s="98" t="s">
        <v>42</v>
      </c>
      <c r="D96" s="40" t="s">
        <v>157</v>
      </c>
      <c r="E96" s="65" t="s">
        <v>21</v>
      </c>
      <c r="F96" s="44" t="s">
        <v>156</v>
      </c>
      <c r="G96" s="31">
        <v>207276</v>
      </c>
      <c r="H96" s="23"/>
      <c r="I96" s="23"/>
      <c r="J96" s="23"/>
      <c r="K96" s="98" t="s">
        <v>54</v>
      </c>
      <c r="L96" s="99" t="s">
        <v>24</v>
      </c>
      <c r="M96" s="4">
        <v>53</v>
      </c>
      <c r="N96" s="134" t="s">
        <v>180</v>
      </c>
    </row>
    <row r="97" spans="1:14" ht="23.25" x14ac:dyDescent="0.25">
      <c r="A97" s="123"/>
      <c r="B97" s="44"/>
      <c r="C97" s="98"/>
      <c r="D97" s="138" t="s">
        <v>38</v>
      </c>
      <c r="E97" s="138"/>
      <c r="F97" s="138"/>
      <c r="G97" s="34">
        <f>SUM(G95:G96)</f>
        <v>414552</v>
      </c>
      <c r="H97" s="23"/>
      <c r="I97" s="23"/>
      <c r="J97" s="23"/>
      <c r="K97" s="98"/>
      <c r="L97" s="99"/>
      <c r="M97" s="4"/>
      <c r="N97" s="24"/>
    </row>
    <row r="98" spans="1:14" ht="58.5" x14ac:dyDescent="0.25">
      <c r="A98" s="123">
        <v>54</v>
      </c>
      <c r="B98" s="44" t="s">
        <v>31</v>
      </c>
      <c r="C98" s="98" t="s">
        <v>55</v>
      </c>
      <c r="D98" s="40" t="s">
        <v>158</v>
      </c>
      <c r="E98" s="65" t="s">
        <v>21</v>
      </c>
      <c r="F98" s="44" t="s">
        <v>156</v>
      </c>
      <c r="G98" s="31">
        <v>137552</v>
      </c>
      <c r="H98" s="23"/>
      <c r="I98" s="23"/>
      <c r="J98" s="23"/>
      <c r="K98" s="98" t="s">
        <v>54</v>
      </c>
      <c r="L98" s="99" t="s">
        <v>24</v>
      </c>
      <c r="M98" s="4">
        <v>54</v>
      </c>
      <c r="N98" s="134" t="s">
        <v>180</v>
      </c>
    </row>
    <row r="99" spans="1:14" ht="58.5" x14ac:dyDescent="0.25">
      <c r="A99" s="123">
        <v>55</v>
      </c>
      <c r="B99" s="44" t="s">
        <v>31</v>
      </c>
      <c r="C99" s="98" t="s">
        <v>55</v>
      </c>
      <c r="D99" s="7" t="s">
        <v>159</v>
      </c>
      <c r="E99" s="65" t="s">
        <v>21</v>
      </c>
      <c r="F99" s="44" t="s">
        <v>142</v>
      </c>
      <c r="G99" s="31">
        <v>100000</v>
      </c>
      <c r="H99" s="23"/>
      <c r="I99" s="23"/>
      <c r="J99" s="23"/>
      <c r="K99" s="98" t="s">
        <v>54</v>
      </c>
      <c r="L99" s="99" t="s">
        <v>24</v>
      </c>
      <c r="M99" s="4">
        <v>55</v>
      </c>
      <c r="N99" s="134" t="s">
        <v>180</v>
      </c>
    </row>
    <row r="100" spans="1:14" ht="23.25" x14ac:dyDescent="0.25">
      <c r="A100" s="123"/>
      <c r="B100" s="44"/>
      <c r="C100" s="98"/>
      <c r="D100" s="138" t="s">
        <v>38</v>
      </c>
      <c r="E100" s="138"/>
      <c r="F100" s="138"/>
      <c r="G100" s="34">
        <v>237552</v>
      </c>
      <c r="H100" s="23"/>
      <c r="I100" s="23"/>
      <c r="J100" s="23"/>
      <c r="K100" s="98"/>
      <c r="L100" s="99"/>
      <c r="M100" s="4"/>
      <c r="N100" s="24"/>
    </row>
    <row r="101" spans="1:14" ht="39" x14ac:dyDescent="0.25">
      <c r="A101" s="123">
        <v>56</v>
      </c>
      <c r="B101" s="44" t="s">
        <v>31</v>
      </c>
      <c r="C101" s="98" t="s">
        <v>80</v>
      </c>
      <c r="D101" s="2" t="s">
        <v>160</v>
      </c>
      <c r="E101" s="65" t="s">
        <v>21</v>
      </c>
      <c r="F101" s="44" t="s">
        <v>161</v>
      </c>
      <c r="G101" s="4">
        <v>187552</v>
      </c>
      <c r="H101" s="23"/>
      <c r="I101" s="23"/>
      <c r="J101" s="23"/>
      <c r="K101" s="98" t="s">
        <v>54</v>
      </c>
      <c r="L101" s="99" t="s">
        <v>24</v>
      </c>
      <c r="M101" s="4">
        <v>56</v>
      </c>
      <c r="N101" s="134" t="s">
        <v>180</v>
      </c>
    </row>
    <row r="102" spans="1:14" ht="39" x14ac:dyDescent="0.25">
      <c r="A102" s="123">
        <v>57</v>
      </c>
      <c r="B102" s="44" t="s">
        <v>31</v>
      </c>
      <c r="C102" s="98" t="s">
        <v>80</v>
      </c>
      <c r="D102" s="2" t="s">
        <v>162</v>
      </c>
      <c r="E102" s="65" t="s">
        <v>21</v>
      </c>
      <c r="F102" s="44" t="s">
        <v>163</v>
      </c>
      <c r="G102" s="4">
        <v>50000</v>
      </c>
      <c r="H102" s="23"/>
      <c r="I102" s="23"/>
      <c r="J102" s="23"/>
      <c r="K102" s="98" t="s">
        <v>54</v>
      </c>
      <c r="L102" s="99" t="s">
        <v>24</v>
      </c>
      <c r="M102" s="4">
        <v>57</v>
      </c>
      <c r="N102" s="134" t="s">
        <v>180</v>
      </c>
    </row>
    <row r="103" spans="1:14" ht="23.25" x14ac:dyDescent="0.25">
      <c r="A103" s="123"/>
      <c r="B103" s="44"/>
      <c r="C103" s="98"/>
      <c r="D103" s="138" t="s">
        <v>38</v>
      </c>
      <c r="E103" s="138"/>
      <c r="F103" s="138"/>
      <c r="G103" s="19">
        <v>237552</v>
      </c>
      <c r="H103" s="23"/>
      <c r="I103" s="23"/>
      <c r="J103" s="23"/>
      <c r="K103" s="98"/>
      <c r="L103" s="99"/>
      <c r="M103" s="4"/>
      <c r="N103" s="24"/>
    </row>
    <row r="104" spans="1:14" ht="39" x14ac:dyDescent="0.25">
      <c r="A104" s="123">
        <v>58</v>
      </c>
      <c r="B104" s="44" t="s">
        <v>31</v>
      </c>
      <c r="C104" s="98" t="s">
        <v>81</v>
      </c>
      <c r="D104" s="2" t="s">
        <v>82</v>
      </c>
      <c r="E104" s="65" t="s">
        <v>21</v>
      </c>
      <c r="F104" s="44" t="s">
        <v>93</v>
      </c>
      <c r="G104" s="26">
        <v>60552</v>
      </c>
      <c r="H104" s="23"/>
      <c r="I104" s="23"/>
      <c r="J104" s="23"/>
      <c r="K104" s="98" t="s">
        <v>54</v>
      </c>
      <c r="L104" s="99" t="s">
        <v>24</v>
      </c>
      <c r="M104" s="4">
        <v>58</v>
      </c>
      <c r="N104" s="134" t="s">
        <v>180</v>
      </c>
    </row>
    <row r="105" spans="1:14" ht="23.25" x14ac:dyDescent="0.25">
      <c r="A105" s="123"/>
      <c r="B105" s="44"/>
      <c r="C105" s="115"/>
      <c r="D105" s="138" t="s">
        <v>25</v>
      </c>
      <c r="E105" s="138"/>
      <c r="F105" s="138"/>
      <c r="G105" s="15">
        <v>60552</v>
      </c>
      <c r="H105" s="23"/>
      <c r="I105" s="23"/>
      <c r="J105" s="23"/>
      <c r="K105" s="98"/>
      <c r="L105" s="99"/>
      <c r="M105" s="4"/>
      <c r="N105" s="24"/>
    </row>
    <row r="106" spans="1:14" ht="23.25" x14ac:dyDescent="0.25">
      <c r="A106" s="135" t="s">
        <v>47</v>
      </c>
      <c r="B106" s="135"/>
      <c r="C106" s="135"/>
      <c r="D106" s="9">
        <v>96814</v>
      </c>
      <c r="E106" s="83"/>
      <c r="F106" s="108"/>
      <c r="G106" s="32"/>
      <c r="H106" s="21"/>
      <c r="I106" s="21"/>
      <c r="J106" s="21"/>
      <c r="K106" s="127"/>
      <c r="L106" s="129"/>
      <c r="M106" s="13"/>
      <c r="N106" s="22"/>
    </row>
    <row r="107" spans="1:14" ht="33" x14ac:dyDescent="0.25">
      <c r="A107" s="123">
        <v>59</v>
      </c>
      <c r="B107" s="44" t="s">
        <v>31</v>
      </c>
      <c r="C107" s="98" t="s">
        <v>47</v>
      </c>
      <c r="D107" s="7" t="s">
        <v>173</v>
      </c>
      <c r="E107" s="65" t="s">
        <v>49</v>
      </c>
      <c r="F107" s="44" t="s">
        <v>85</v>
      </c>
      <c r="G107" s="20">
        <v>96814</v>
      </c>
      <c r="H107" s="23"/>
      <c r="I107" s="23"/>
      <c r="J107" s="23"/>
      <c r="K107" s="98" t="s">
        <v>47</v>
      </c>
      <c r="L107" s="99" t="s">
        <v>24</v>
      </c>
      <c r="M107" s="4">
        <v>59</v>
      </c>
      <c r="N107" s="134" t="s">
        <v>180</v>
      </c>
    </row>
    <row r="108" spans="1:14" ht="23.25" x14ac:dyDescent="0.25">
      <c r="A108" s="123"/>
      <c r="B108" s="44"/>
      <c r="C108" s="98"/>
      <c r="D108" s="138" t="s">
        <v>38</v>
      </c>
      <c r="E108" s="138"/>
      <c r="F108" s="138"/>
      <c r="G108" s="20">
        <v>96814</v>
      </c>
      <c r="H108" s="23"/>
      <c r="I108" s="23"/>
      <c r="J108" s="23"/>
      <c r="K108" s="98"/>
      <c r="L108" s="99"/>
      <c r="M108" s="4"/>
      <c r="N108" s="24"/>
    </row>
    <row r="109" spans="1:14" ht="26.25" x14ac:dyDescent="0.25">
      <c r="A109" s="139" t="s">
        <v>89</v>
      </c>
      <c r="B109" s="139"/>
      <c r="C109" s="139"/>
      <c r="D109" s="139"/>
      <c r="E109" s="139"/>
      <c r="F109" s="139"/>
      <c r="G109" s="139"/>
      <c r="H109" s="139"/>
      <c r="I109" s="139"/>
      <c r="J109" s="139"/>
      <c r="K109" s="139"/>
      <c r="L109" s="139"/>
      <c r="M109" s="139"/>
      <c r="N109" s="139"/>
    </row>
    <row r="110" spans="1:14" ht="58.5" x14ac:dyDescent="0.25">
      <c r="A110" s="123">
        <v>60</v>
      </c>
      <c r="B110" s="44" t="s">
        <v>27</v>
      </c>
      <c r="C110" s="98" t="s">
        <v>57</v>
      </c>
      <c r="D110" s="2" t="s">
        <v>164</v>
      </c>
      <c r="E110" s="65" t="s">
        <v>49</v>
      </c>
      <c r="F110" s="44" t="s">
        <v>69</v>
      </c>
      <c r="G110" s="4">
        <v>500000</v>
      </c>
      <c r="H110" s="23"/>
      <c r="I110" s="23"/>
      <c r="J110" s="23"/>
      <c r="K110" s="98" t="s">
        <v>57</v>
      </c>
      <c r="L110" s="99" t="s">
        <v>24</v>
      </c>
      <c r="M110" s="4">
        <v>60</v>
      </c>
      <c r="N110" s="134" t="s">
        <v>180</v>
      </c>
    </row>
    <row r="111" spans="1:14" ht="58.5" x14ac:dyDescent="0.25">
      <c r="A111" s="123">
        <v>61</v>
      </c>
      <c r="B111" s="44" t="s">
        <v>27</v>
      </c>
      <c r="C111" s="98" t="s">
        <v>57</v>
      </c>
      <c r="D111" s="2" t="s">
        <v>165</v>
      </c>
      <c r="E111" s="65" t="s">
        <v>49</v>
      </c>
      <c r="F111" s="44" t="s">
        <v>69</v>
      </c>
      <c r="G111" s="4">
        <v>500000</v>
      </c>
      <c r="H111" s="23"/>
      <c r="I111" s="23"/>
      <c r="J111" s="23"/>
      <c r="K111" s="98" t="s">
        <v>57</v>
      </c>
      <c r="L111" s="99" t="s">
        <v>24</v>
      </c>
      <c r="M111" s="4">
        <v>61</v>
      </c>
      <c r="N111" s="134" t="s">
        <v>180</v>
      </c>
    </row>
    <row r="112" spans="1:14" ht="58.5" x14ac:dyDescent="0.25">
      <c r="A112" s="123">
        <v>62</v>
      </c>
      <c r="B112" s="44" t="s">
        <v>31</v>
      </c>
      <c r="C112" s="98" t="s">
        <v>57</v>
      </c>
      <c r="D112" s="2" t="s">
        <v>166</v>
      </c>
      <c r="E112" s="65" t="s">
        <v>49</v>
      </c>
      <c r="F112" s="44" t="s">
        <v>69</v>
      </c>
      <c r="G112" s="4">
        <v>500000</v>
      </c>
      <c r="H112" s="23"/>
      <c r="I112" s="23"/>
      <c r="J112" s="23"/>
      <c r="K112" s="98" t="s">
        <v>57</v>
      </c>
      <c r="L112" s="99" t="s">
        <v>24</v>
      </c>
      <c r="M112" s="4">
        <v>62</v>
      </c>
      <c r="N112" s="134" t="s">
        <v>180</v>
      </c>
    </row>
    <row r="113" spans="1:14" ht="58.5" x14ac:dyDescent="0.25">
      <c r="A113" s="123">
        <v>63</v>
      </c>
      <c r="B113" s="44" t="s">
        <v>27</v>
      </c>
      <c r="C113" s="98" t="s">
        <v>57</v>
      </c>
      <c r="D113" s="2" t="s">
        <v>167</v>
      </c>
      <c r="E113" s="65" t="s">
        <v>49</v>
      </c>
      <c r="F113" s="44" t="s">
        <v>69</v>
      </c>
      <c r="G113" s="4">
        <v>500000</v>
      </c>
      <c r="H113" s="23"/>
      <c r="I113" s="23"/>
      <c r="J113" s="23"/>
      <c r="K113" s="98" t="s">
        <v>57</v>
      </c>
      <c r="L113" s="99" t="s">
        <v>24</v>
      </c>
      <c r="M113" s="4">
        <v>63</v>
      </c>
      <c r="N113" s="134" t="s">
        <v>180</v>
      </c>
    </row>
    <row r="114" spans="1:14" ht="58.5" x14ac:dyDescent="0.25">
      <c r="A114" s="123">
        <v>64</v>
      </c>
      <c r="B114" s="44" t="s">
        <v>30</v>
      </c>
      <c r="C114" s="98" t="s">
        <v>57</v>
      </c>
      <c r="D114" s="2" t="s">
        <v>168</v>
      </c>
      <c r="E114" s="65" t="s">
        <v>49</v>
      </c>
      <c r="F114" s="44" t="s">
        <v>69</v>
      </c>
      <c r="G114" s="4">
        <v>500000</v>
      </c>
      <c r="H114" s="23"/>
      <c r="I114" s="23"/>
      <c r="J114" s="23"/>
      <c r="K114" s="98" t="s">
        <v>57</v>
      </c>
      <c r="L114" s="99" t="s">
        <v>24</v>
      </c>
      <c r="M114" s="4">
        <v>64</v>
      </c>
      <c r="N114" s="134" t="s">
        <v>180</v>
      </c>
    </row>
    <row r="115" spans="1:14" ht="23.25" x14ac:dyDescent="0.25">
      <c r="A115" s="123"/>
      <c r="B115" s="44"/>
      <c r="C115" s="98"/>
      <c r="D115" s="136" t="s">
        <v>25</v>
      </c>
      <c r="E115" s="136"/>
      <c r="F115" s="136"/>
      <c r="G115" s="17">
        <f>SUM(G110:G114)</f>
        <v>2500000</v>
      </c>
      <c r="H115" s="23"/>
      <c r="I115" s="23"/>
      <c r="J115" s="23"/>
      <c r="K115" s="98"/>
      <c r="L115" s="99"/>
      <c r="M115" s="4"/>
      <c r="N115" s="24"/>
    </row>
    <row r="116" spans="1:14" ht="23.25" x14ac:dyDescent="0.25">
      <c r="A116" s="135" t="s">
        <v>58</v>
      </c>
      <c r="B116" s="135"/>
      <c r="C116" s="135"/>
      <c r="D116" s="25">
        <v>1500000</v>
      </c>
      <c r="E116" s="83"/>
      <c r="F116" s="108"/>
      <c r="G116" s="13"/>
      <c r="H116" s="21"/>
      <c r="I116" s="21"/>
      <c r="J116" s="21"/>
      <c r="K116" s="127"/>
      <c r="L116" s="129"/>
      <c r="M116" s="13"/>
      <c r="N116" s="22"/>
    </row>
    <row r="117" spans="1:14" ht="33" x14ac:dyDescent="0.25">
      <c r="A117" s="123">
        <v>65</v>
      </c>
      <c r="B117" s="44" t="s">
        <v>27</v>
      </c>
      <c r="C117" s="98" t="s">
        <v>58</v>
      </c>
      <c r="D117" s="2" t="s">
        <v>169</v>
      </c>
      <c r="E117" s="65" t="s">
        <v>49</v>
      </c>
      <c r="F117" s="44" t="s">
        <v>152</v>
      </c>
      <c r="G117" s="4">
        <v>375000</v>
      </c>
      <c r="H117" s="23"/>
      <c r="I117" s="23"/>
      <c r="J117" s="23"/>
      <c r="K117" s="98" t="s">
        <v>58</v>
      </c>
      <c r="L117" s="99" t="s">
        <v>24</v>
      </c>
      <c r="M117" s="4">
        <v>65</v>
      </c>
      <c r="N117" s="134" t="s">
        <v>180</v>
      </c>
    </row>
    <row r="118" spans="1:14" ht="39" x14ac:dyDescent="0.25">
      <c r="A118" s="123">
        <v>66</v>
      </c>
      <c r="B118" s="44" t="s">
        <v>29</v>
      </c>
      <c r="C118" s="98" t="s">
        <v>58</v>
      </c>
      <c r="D118" s="7" t="s">
        <v>170</v>
      </c>
      <c r="E118" s="65" t="s">
        <v>49</v>
      </c>
      <c r="F118" s="44" t="s">
        <v>97</v>
      </c>
      <c r="G118" s="4">
        <v>375000</v>
      </c>
      <c r="H118" s="23"/>
      <c r="I118" s="23"/>
      <c r="J118" s="23"/>
      <c r="K118" s="98" t="s">
        <v>58</v>
      </c>
      <c r="L118" s="99" t="s">
        <v>24</v>
      </c>
      <c r="M118" s="4">
        <v>66</v>
      </c>
      <c r="N118" s="134" t="s">
        <v>180</v>
      </c>
    </row>
    <row r="119" spans="1:14" ht="39" x14ac:dyDescent="0.25">
      <c r="A119" s="123">
        <v>67</v>
      </c>
      <c r="B119" s="44" t="s">
        <v>30</v>
      </c>
      <c r="C119" s="98" t="s">
        <v>58</v>
      </c>
      <c r="D119" s="2" t="s">
        <v>171</v>
      </c>
      <c r="E119" s="65" t="s">
        <v>49</v>
      </c>
      <c r="F119" s="44" t="s">
        <v>96</v>
      </c>
      <c r="G119" s="4">
        <v>350000</v>
      </c>
      <c r="H119" s="23"/>
      <c r="I119" s="23"/>
      <c r="J119" s="23"/>
      <c r="K119" s="98" t="s">
        <v>58</v>
      </c>
      <c r="L119" s="99" t="s">
        <v>24</v>
      </c>
      <c r="M119" s="4">
        <v>67</v>
      </c>
      <c r="N119" s="134" t="s">
        <v>180</v>
      </c>
    </row>
    <row r="120" spans="1:14" ht="33" x14ac:dyDescent="0.25">
      <c r="A120" s="123">
        <v>68</v>
      </c>
      <c r="B120" s="44" t="s">
        <v>31</v>
      </c>
      <c r="C120" s="98" t="s">
        <v>58</v>
      </c>
      <c r="D120" s="2" t="s">
        <v>169</v>
      </c>
      <c r="E120" s="65" t="s">
        <v>49</v>
      </c>
      <c r="F120" s="44" t="s">
        <v>152</v>
      </c>
      <c r="G120" s="4">
        <v>400000</v>
      </c>
      <c r="H120" s="23"/>
      <c r="I120" s="23"/>
      <c r="J120" s="23"/>
      <c r="K120" s="98" t="s">
        <v>58</v>
      </c>
      <c r="L120" s="99" t="s">
        <v>24</v>
      </c>
      <c r="M120" s="4">
        <v>68</v>
      </c>
      <c r="N120" s="134" t="s">
        <v>180</v>
      </c>
    </row>
    <row r="121" spans="1:14" ht="23.25" x14ac:dyDescent="0.25">
      <c r="A121" s="123"/>
      <c r="B121" s="44"/>
      <c r="C121" s="98"/>
      <c r="D121" s="136" t="s">
        <v>25</v>
      </c>
      <c r="E121" s="136"/>
      <c r="F121" s="136"/>
      <c r="G121" s="15">
        <v>1500000</v>
      </c>
      <c r="H121" s="23"/>
      <c r="I121" s="23"/>
      <c r="J121" s="23"/>
      <c r="K121" s="98"/>
      <c r="L121" s="99"/>
      <c r="M121" s="4"/>
      <c r="N121" s="24"/>
    </row>
  </sheetData>
  <mergeCells count="59">
    <mergeCell ref="M43:M46"/>
    <mergeCell ref="H43:H46"/>
    <mergeCell ref="I43:I46"/>
    <mergeCell ref="J43:J46"/>
    <mergeCell ref="N43:N46"/>
    <mergeCell ref="A35:C35"/>
    <mergeCell ref="K43:K46"/>
    <mergeCell ref="L43:L46"/>
    <mergeCell ref="A43:A46"/>
    <mergeCell ref="A42:C42"/>
    <mergeCell ref="A5:C5"/>
    <mergeCell ref="A1:N1"/>
    <mergeCell ref="A2:C2"/>
    <mergeCell ref="G2:L2"/>
    <mergeCell ref="M2:N2"/>
    <mergeCell ref="A4:C4"/>
    <mergeCell ref="A64:C64"/>
    <mergeCell ref="D7:F7"/>
    <mergeCell ref="A11:C11"/>
    <mergeCell ref="A17:C17"/>
    <mergeCell ref="A22:C22"/>
    <mergeCell ref="D34:F34"/>
    <mergeCell ref="D63:F63"/>
    <mergeCell ref="B43:B46"/>
    <mergeCell ref="D43:D46"/>
    <mergeCell ref="E43:E46"/>
    <mergeCell ref="F43:F46"/>
    <mergeCell ref="A47:C47"/>
    <mergeCell ref="C52:F52"/>
    <mergeCell ref="D56:F56"/>
    <mergeCell ref="D61:F61"/>
    <mergeCell ref="B36:B39"/>
    <mergeCell ref="D88:F88"/>
    <mergeCell ref="D90:F90"/>
    <mergeCell ref="D73:F73"/>
    <mergeCell ref="D66:F66"/>
    <mergeCell ref="A67:C67"/>
    <mergeCell ref="D71:F71"/>
    <mergeCell ref="A78:C78"/>
    <mergeCell ref="D80:F80"/>
    <mergeCell ref="A81:C81"/>
    <mergeCell ref="D84:F84"/>
    <mergeCell ref="D86:F86"/>
    <mergeCell ref="A116:C116"/>
    <mergeCell ref="D121:F121"/>
    <mergeCell ref="G43:G46"/>
    <mergeCell ref="D115:F115"/>
    <mergeCell ref="A94:C94"/>
    <mergeCell ref="D97:F97"/>
    <mergeCell ref="D100:F100"/>
    <mergeCell ref="D103:F103"/>
    <mergeCell ref="D105:F105"/>
    <mergeCell ref="A106:C106"/>
    <mergeCell ref="D108:F108"/>
    <mergeCell ref="A109:N109"/>
    <mergeCell ref="A91:C91"/>
    <mergeCell ref="D93:F93"/>
    <mergeCell ref="D75:F75"/>
    <mergeCell ref="D77:F77"/>
  </mergeCells>
  <pageMargins left="0.7" right="0.7" top="0.75" bottom="0.75" header="0.3" footer="0.3"/>
  <pageSetup paperSize="34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2"/>
  <sheetViews>
    <sheetView workbookViewId="0">
      <selection activeCell="F17" sqref="F17"/>
    </sheetView>
  </sheetViews>
  <sheetFormatPr defaultRowHeight="15" x14ac:dyDescent="0.25"/>
  <cols>
    <col min="4" max="4" width="25.5703125" customWidth="1"/>
    <col min="5" max="5" width="13.7109375" customWidth="1"/>
  </cols>
  <sheetData>
    <row r="1" spans="2:8" ht="18.75" x14ac:dyDescent="0.3">
      <c r="D1" s="169" t="s">
        <v>98</v>
      </c>
      <c r="E1" s="169"/>
      <c r="F1" s="169"/>
      <c r="G1" s="169"/>
      <c r="H1" s="169"/>
    </row>
    <row r="2" spans="2:8" ht="18.75" x14ac:dyDescent="0.3">
      <c r="D2" s="169" t="s">
        <v>99</v>
      </c>
      <c r="E2" s="169"/>
      <c r="F2" s="169"/>
      <c r="G2" s="169"/>
      <c r="H2" s="169"/>
    </row>
    <row r="3" spans="2:8" ht="26.25" x14ac:dyDescent="0.4">
      <c r="D3" s="170" t="s">
        <v>100</v>
      </c>
      <c r="E3" s="170"/>
      <c r="F3" s="170"/>
      <c r="G3" s="170"/>
      <c r="H3" s="170"/>
    </row>
    <row r="4" spans="2:8" ht="21" x14ac:dyDescent="0.25">
      <c r="B4" s="45" t="s">
        <v>59</v>
      </c>
      <c r="C4" s="167" t="s">
        <v>60</v>
      </c>
      <c r="D4" s="167"/>
      <c r="E4" s="171"/>
      <c r="F4" s="171"/>
      <c r="G4" s="171"/>
      <c r="H4" s="171"/>
    </row>
    <row r="5" spans="2:8" ht="21" x14ac:dyDescent="0.25">
      <c r="B5" s="46">
        <v>1</v>
      </c>
      <c r="C5" s="167" t="s">
        <v>16</v>
      </c>
      <c r="D5" s="167"/>
      <c r="E5" s="168">
        <v>5200000</v>
      </c>
      <c r="F5" s="168"/>
      <c r="G5" s="168"/>
      <c r="H5" s="168"/>
    </row>
    <row r="6" spans="2:8" ht="21" x14ac:dyDescent="0.25">
      <c r="B6" s="46">
        <v>4</v>
      </c>
      <c r="C6" s="167" t="s">
        <v>61</v>
      </c>
      <c r="D6" s="167"/>
      <c r="E6" s="172">
        <v>4495914</v>
      </c>
      <c r="F6" s="172"/>
      <c r="G6" s="172"/>
      <c r="H6" s="172"/>
    </row>
    <row r="7" spans="2:8" ht="21" x14ac:dyDescent="0.25">
      <c r="B7" s="46">
        <v>5</v>
      </c>
      <c r="C7" s="167" t="s">
        <v>47</v>
      </c>
      <c r="D7" s="167"/>
      <c r="E7" s="172">
        <v>441697</v>
      </c>
      <c r="F7" s="172"/>
      <c r="G7" s="172"/>
      <c r="H7" s="172"/>
    </row>
    <row r="8" spans="2:8" ht="21" x14ac:dyDescent="0.25">
      <c r="B8" s="46">
        <v>6</v>
      </c>
      <c r="C8" s="167" t="s">
        <v>62</v>
      </c>
      <c r="D8" s="167"/>
      <c r="E8" s="172">
        <v>4000000</v>
      </c>
      <c r="F8" s="172"/>
      <c r="G8" s="172"/>
      <c r="H8" s="172"/>
    </row>
    <row r="9" spans="2:8" ht="21" x14ac:dyDescent="0.25">
      <c r="B9" s="46">
        <v>7</v>
      </c>
      <c r="C9" s="167" t="s">
        <v>58</v>
      </c>
      <c r="D9" s="167"/>
      <c r="E9" s="172">
        <v>1500000</v>
      </c>
      <c r="F9" s="172"/>
      <c r="G9" s="172"/>
      <c r="H9" s="172"/>
    </row>
    <row r="10" spans="2:8" ht="21" x14ac:dyDescent="0.25">
      <c r="B10" s="46">
        <v>8</v>
      </c>
      <c r="C10" s="167" t="s">
        <v>63</v>
      </c>
      <c r="D10" s="167"/>
      <c r="E10" s="172">
        <v>500000</v>
      </c>
      <c r="F10" s="172"/>
      <c r="G10" s="172"/>
      <c r="H10" s="172"/>
    </row>
    <row r="11" spans="2:8" ht="21" x14ac:dyDescent="0.25">
      <c r="B11" s="46">
        <v>9</v>
      </c>
      <c r="C11" s="174" t="s">
        <v>64</v>
      </c>
      <c r="D11" s="175"/>
      <c r="E11" s="172">
        <v>3600000</v>
      </c>
      <c r="F11" s="172"/>
      <c r="G11" s="172"/>
      <c r="H11" s="172"/>
    </row>
    <row r="12" spans="2:8" ht="23.25" x14ac:dyDescent="0.25">
      <c r="B12" s="1"/>
      <c r="C12" s="140" t="s">
        <v>65</v>
      </c>
      <c r="D12" s="140"/>
      <c r="E12" s="173">
        <v>19737611</v>
      </c>
      <c r="F12" s="173"/>
      <c r="G12" s="173"/>
      <c r="H12" s="173"/>
    </row>
  </sheetData>
  <mergeCells count="21">
    <mergeCell ref="C12:D12"/>
    <mergeCell ref="E12:H12"/>
    <mergeCell ref="C9:D9"/>
    <mergeCell ref="E9:H9"/>
    <mergeCell ref="C10:D10"/>
    <mergeCell ref="E10:H10"/>
    <mergeCell ref="C11:D11"/>
    <mergeCell ref="E11:H11"/>
    <mergeCell ref="C6:D6"/>
    <mergeCell ref="E6:H6"/>
    <mergeCell ref="C7:D7"/>
    <mergeCell ref="E7:H7"/>
    <mergeCell ref="C8:D8"/>
    <mergeCell ref="E8:H8"/>
    <mergeCell ref="C5:D5"/>
    <mergeCell ref="E5:H5"/>
    <mergeCell ref="D1:H1"/>
    <mergeCell ref="D2:H2"/>
    <mergeCell ref="D3:H3"/>
    <mergeCell ref="C4:D4"/>
    <mergeCell ref="E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8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1.140625" customWidth="1"/>
    <col min="3" max="3" width="10.85546875" customWidth="1"/>
    <col min="4" max="4" width="29.42578125" customWidth="1"/>
    <col min="5" max="5" width="7.140625" customWidth="1"/>
    <col min="7" max="7" width="15.7109375" customWidth="1"/>
    <col min="8" max="8" width="18" customWidth="1"/>
    <col min="9" max="9" width="13.7109375" customWidth="1"/>
    <col min="10" max="10" width="11.5703125" customWidth="1"/>
    <col min="11" max="11" width="7.85546875" customWidth="1"/>
    <col min="12" max="12" width="5.5703125" customWidth="1"/>
    <col min="13" max="13" width="4.5703125" customWidth="1"/>
  </cols>
  <sheetData>
    <row r="1" spans="1:13" ht="27.75" x14ac:dyDescent="0.25">
      <c r="A1" s="154" t="s">
        <v>101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</row>
    <row r="2" spans="1:13" ht="30" x14ac:dyDescent="0.25">
      <c r="A2" s="155" t="s">
        <v>0</v>
      </c>
      <c r="B2" s="155"/>
      <c r="C2" s="155"/>
      <c r="D2" s="54"/>
      <c r="E2" s="75"/>
      <c r="F2" s="85"/>
      <c r="G2" s="156" t="s">
        <v>1</v>
      </c>
      <c r="H2" s="156"/>
      <c r="I2" s="156"/>
      <c r="J2" s="156"/>
      <c r="K2" s="156"/>
      <c r="L2" s="156"/>
      <c r="M2" s="89"/>
    </row>
    <row r="3" spans="1:13" ht="147" x14ac:dyDescent="0.25">
      <c r="A3" s="36" t="s">
        <v>2</v>
      </c>
      <c r="B3" s="36" t="s">
        <v>3</v>
      </c>
      <c r="C3" s="76" t="s">
        <v>4</v>
      </c>
      <c r="D3" s="37" t="s">
        <v>5</v>
      </c>
      <c r="E3" s="76" t="s">
        <v>6</v>
      </c>
      <c r="F3" s="39" t="s">
        <v>7</v>
      </c>
      <c r="G3" s="36" t="s">
        <v>8</v>
      </c>
      <c r="H3" s="36" t="s">
        <v>9</v>
      </c>
      <c r="I3" s="36" t="s">
        <v>10</v>
      </c>
      <c r="J3" s="36" t="s">
        <v>11</v>
      </c>
      <c r="K3" s="62" t="s">
        <v>12</v>
      </c>
      <c r="L3" s="62" t="s">
        <v>13</v>
      </c>
      <c r="M3" s="36" t="s">
        <v>14</v>
      </c>
    </row>
    <row r="4" spans="1:13" ht="23.25" x14ac:dyDescent="0.25">
      <c r="A4" s="158" t="s">
        <v>16</v>
      </c>
      <c r="B4" s="159"/>
      <c r="C4" s="159"/>
      <c r="D4" s="55">
        <v>5200000</v>
      </c>
      <c r="E4" s="77"/>
      <c r="F4" s="72"/>
      <c r="G4" s="41">
        <v>2080000</v>
      </c>
      <c r="H4" s="41">
        <v>3120000</v>
      </c>
      <c r="I4" s="41"/>
      <c r="J4" s="41"/>
      <c r="K4" s="63"/>
      <c r="L4" s="67"/>
      <c r="M4" s="43"/>
    </row>
    <row r="5" spans="1:13" ht="23.25" x14ac:dyDescent="0.25">
      <c r="A5" s="145" t="s">
        <v>17</v>
      </c>
      <c r="B5" s="146"/>
      <c r="C5" s="146"/>
      <c r="D5" s="11">
        <v>200000</v>
      </c>
      <c r="E5" s="78"/>
      <c r="F5" s="73"/>
      <c r="G5" s="29"/>
      <c r="H5" s="29"/>
      <c r="I5" s="29"/>
      <c r="J5" s="29"/>
      <c r="K5" s="22"/>
      <c r="L5" s="68"/>
      <c r="M5" s="13"/>
    </row>
    <row r="6" spans="1:13" ht="58.5" x14ac:dyDescent="0.25">
      <c r="A6" s="4">
        <v>1</v>
      </c>
      <c r="B6" s="1" t="s">
        <v>18</v>
      </c>
      <c r="C6" s="65" t="s">
        <v>19</v>
      </c>
      <c r="D6" s="10" t="s">
        <v>20</v>
      </c>
      <c r="E6" s="65" t="s">
        <v>21</v>
      </c>
      <c r="F6" s="7" t="s">
        <v>22</v>
      </c>
      <c r="G6" s="8">
        <v>200000</v>
      </c>
      <c r="H6" s="23"/>
      <c r="I6" s="23"/>
      <c r="J6" s="23"/>
      <c r="K6" s="24" t="s">
        <v>23</v>
      </c>
      <c r="L6" s="69" t="s">
        <v>24</v>
      </c>
      <c r="M6" s="4">
        <v>1</v>
      </c>
    </row>
    <row r="7" spans="1:13" ht="23.25" x14ac:dyDescent="0.25">
      <c r="A7" s="4"/>
      <c r="B7" s="1"/>
      <c r="C7" s="65"/>
      <c r="D7" s="144" t="s">
        <v>25</v>
      </c>
      <c r="E7" s="144"/>
      <c r="F7" s="144"/>
      <c r="G7" s="11">
        <v>200000</v>
      </c>
      <c r="H7" s="23"/>
      <c r="I7" s="23"/>
      <c r="J7" s="23"/>
      <c r="K7" s="24"/>
      <c r="L7" s="69"/>
      <c r="M7" s="4"/>
    </row>
    <row r="8" spans="1:13" ht="39" x14ac:dyDescent="0.25">
      <c r="A8" s="49"/>
      <c r="B8" s="48" t="s">
        <v>87</v>
      </c>
      <c r="C8" s="84"/>
      <c r="D8" s="87">
        <v>124343</v>
      </c>
      <c r="E8" s="79"/>
      <c r="F8" s="56"/>
      <c r="G8" s="53"/>
      <c r="H8" s="47"/>
      <c r="I8" s="47"/>
      <c r="J8" s="47"/>
      <c r="K8" s="50"/>
      <c r="L8" s="70"/>
      <c r="M8" s="49"/>
    </row>
    <row r="9" spans="1:13" ht="51" customHeight="1" x14ac:dyDescent="0.25">
      <c r="A9" s="4">
        <v>2</v>
      </c>
      <c r="B9" s="1" t="s">
        <v>67</v>
      </c>
      <c r="C9" s="80" t="s">
        <v>90</v>
      </c>
      <c r="D9" s="57" t="s">
        <v>88</v>
      </c>
      <c r="E9" s="80" t="s">
        <v>21</v>
      </c>
      <c r="F9" s="57" t="s">
        <v>90</v>
      </c>
      <c r="G9" s="52">
        <v>160000</v>
      </c>
      <c r="H9" s="23"/>
      <c r="I9" s="23"/>
      <c r="J9" s="23"/>
      <c r="K9" s="24" t="s">
        <v>23</v>
      </c>
      <c r="L9" s="69" t="s">
        <v>24</v>
      </c>
      <c r="M9" s="4">
        <v>2</v>
      </c>
    </row>
    <row r="10" spans="1:13" ht="23.25" x14ac:dyDescent="0.25">
      <c r="A10" s="4"/>
      <c r="B10" s="1"/>
      <c r="C10" s="65"/>
      <c r="D10" s="57"/>
      <c r="E10" s="80"/>
      <c r="F10" s="57"/>
      <c r="G10" s="11">
        <v>160000</v>
      </c>
      <c r="H10" s="23"/>
      <c r="I10" s="23"/>
      <c r="J10" s="23"/>
      <c r="K10" s="24"/>
      <c r="L10" s="69"/>
      <c r="M10" s="4"/>
    </row>
    <row r="11" spans="1:13" ht="23.25" x14ac:dyDescent="0.25">
      <c r="A11" s="145" t="s">
        <v>26</v>
      </c>
      <c r="B11" s="146"/>
      <c r="C11" s="146"/>
      <c r="D11" s="11">
        <v>634896</v>
      </c>
      <c r="E11" s="78"/>
      <c r="F11" s="73"/>
      <c r="G11" s="29"/>
      <c r="H11" s="29"/>
      <c r="I11" s="29"/>
      <c r="J11" s="29"/>
      <c r="K11" s="22"/>
      <c r="L11" s="68"/>
      <c r="M11" s="13"/>
    </row>
    <row r="12" spans="1:13" ht="54.75" customHeight="1" x14ac:dyDescent="0.25">
      <c r="A12" s="4">
        <v>3</v>
      </c>
      <c r="B12" s="1" t="s">
        <v>27</v>
      </c>
      <c r="C12" s="65" t="s">
        <v>28</v>
      </c>
      <c r="D12" s="10" t="s">
        <v>104</v>
      </c>
      <c r="E12" s="65" t="s">
        <v>21</v>
      </c>
      <c r="F12" s="7" t="s">
        <v>102</v>
      </c>
      <c r="G12" s="23"/>
      <c r="H12" s="23">
        <v>150000</v>
      </c>
      <c r="I12" s="23"/>
      <c r="J12" s="23"/>
      <c r="K12" s="24" t="s">
        <v>23</v>
      </c>
      <c r="L12" s="69" t="s">
        <v>24</v>
      </c>
      <c r="M12" s="4">
        <v>3</v>
      </c>
    </row>
    <row r="13" spans="1:13" ht="52.5" customHeight="1" x14ac:dyDescent="0.25">
      <c r="A13" s="4">
        <v>4</v>
      </c>
      <c r="B13" s="1" t="s">
        <v>27</v>
      </c>
      <c r="C13" s="65" t="s">
        <v>28</v>
      </c>
      <c r="D13" s="10" t="s">
        <v>103</v>
      </c>
      <c r="E13" s="65" t="s">
        <v>21</v>
      </c>
      <c r="F13" s="7" t="s">
        <v>102</v>
      </c>
      <c r="G13" s="23"/>
      <c r="H13" s="23">
        <v>104188</v>
      </c>
      <c r="I13" s="23"/>
      <c r="J13" s="23"/>
      <c r="K13" s="24" t="s">
        <v>23</v>
      </c>
      <c r="L13" s="69" t="s">
        <v>24</v>
      </c>
      <c r="M13" s="4">
        <v>4</v>
      </c>
    </row>
    <row r="14" spans="1:13" s="66" customFormat="1" ht="33" x14ac:dyDescent="0.25">
      <c r="A14" s="94">
        <v>5</v>
      </c>
      <c r="B14" s="24" t="s">
        <v>29</v>
      </c>
      <c r="C14" s="65" t="s">
        <v>28</v>
      </c>
      <c r="D14" s="97" t="s">
        <v>105</v>
      </c>
      <c r="E14" s="65" t="s">
        <v>21</v>
      </c>
      <c r="F14" s="65" t="s">
        <v>106</v>
      </c>
      <c r="G14" s="96"/>
      <c r="H14" s="96"/>
      <c r="I14" s="96"/>
      <c r="J14" s="96">
        <v>124885</v>
      </c>
      <c r="K14" s="24" t="s">
        <v>23</v>
      </c>
      <c r="L14" s="69" t="s">
        <v>24</v>
      </c>
      <c r="M14" s="94">
        <v>5</v>
      </c>
    </row>
    <row r="15" spans="1:13" ht="54.75" customHeight="1" x14ac:dyDescent="0.25">
      <c r="A15" s="4">
        <v>6</v>
      </c>
      <c r="B15" s="1" t="s">
        <v>30</v>
      </c>
      <c r="C15" s="65" t="s">
        <v>28</v>
      </c>
      <c r="D15" s="10" t="s">
        <v>107</v>
      </c>
      <c r="E15" s="65" t="s">
        <v>21</v>
      </c>
      <c r="F15" s="7" t="s">
        <v>108</v>
      </c>
      <c r="G15" s="23"/>
      <c r="H15" s="23">
        <v>200000</v>
      </c>
      <c r="I15" s="23"/>
      <c r="J15" s="23"/>
      <c r="K15" s="24" t="s">
        <v>23</v>
      </c>
      <c r="L15" s="69" t="s">
        <v>24</v>
      </c>
      <c r="M15" s="4">
        <v>6</v>
      </c>
    </row>
    <row r="16" spans="1:13" ht="33" x14ac:dyDescent="0.25">
      <c r="A16" s="4">
        <v>7</v>
      </c>
      <c r="B16" s="1" t="s">
        <v>31</v>
      </c>
      <c r="C16" s="65" t="s">
        <v>28</v>
      </c>
      <c r="D16" s="10"/>
      <c r="E16" s="65" t="s">
        <v>21</v>
      </c>
      <c r="F16" s="7"/>
      <c r="G16" s="23"/>
      <c r="H16" s="23"/>
      <c r="I16" s="23"/>
      <c r="J16" s="23"/>
      <c r="K16" s="24" t="s">
        <v>23</v>
      </c>
      <c r="L16" s="69" t="s">
        <v>24</v>
      </c>
      <c r="M16" s="4">
        <v>7</v>
      </c>
    </row>
    <row r="17" spans="1:13" ht="26.25" x14ac:dyDescent="0.25">
      <c r="A17" s="14"/>
      <c r="B17" s="6"/>
      <c r="C17" s="81"/>
      <c r="D17" s="38"/>
      <c r="E17" s="81"/>
      <c r="F17" s="74" t="s">
        <v>32</v>
      </c>
      <c r="G17" s="30"/>
      <c r="H17" s="19">
        <f>SUM(H12:H16)</f>
        <v>454188</v>
      </c>
      <c r="I17" s="27"/>
      <c r="J17" s="93">
        <f>SUM(J12:J16)</f>
        <v>124885</v>
      </c>
      <c r="K17" s="64"/>
      <c r="L17" s="71"/>
      <c r="M17" s="14"/>
    </row>
    <row r="18" spans="1:13" ht="23.25" x14ac:dyDescent="0.25">
      <c r="A18" s="145" t="s">
        <v>33</v>
      </c>
      <c r="B18" s="145"/>
      <c r="C18" s="145"/>
      <c r="D18" s="11">
        <v>510000</v>
      </c>
      <c r="E18" s="78"/>
      <c r="F18" s="73"/>
      <c r="G18" s="29"/>
      <c r="H18" s="29"/>
      <c r="I18" s="29"/>
      <c r="J18" s="29"/>
      <c r="K18" s="22"/>
      <c r="L18" s="68"/>
      <c r="M18" s="13"/>
    </row>
    <row r="19" spans="1:13" ht="58.5" customHeight="1" x14ac:dyDescent="0.25">
      <c r="A19" s="4">
        <v>8</v>
      </c>
      <c r="B19" s="1" t="s">
        <v>67</v>
      </c>
      <c r="C19" s="65" t="s">
        <v>34</v>
      </c>
      <c r="D19" s="10" t="s">
        <v>109</v>
      </c>
      <c r="E19" s="65" t="s">
        <v>21</v>
      </c>
      <c r="F19" s="7"/>
      <c r="G19" s="23"/>
      <c r="H19" s="23"/>
      <c r="I19" s="23">
        <v>210000</v>
      </c>
      <c r="J19" s="23"/>
      <c r="K19" s="24" t="s">
        <v>23</v>
      </c>
      <c r="L19" s="69" t="s">
        <v>24</v>
      </c>
      <c r="M19" s="4">
        <v>8</v>
      </c>
    </row>
    <row r="20" spans="1:13" ht="42.75" customHeight="1" x14ac:dyDescent="0.25">
      <c r="A20" s="4">
        <v>9</v>
      </c>
      <c r="B20" s="1" t="s">
        <v>27</v>
      </c>
      <c r="C20" s="65" t="s">
        <v>34</v>
      </c>
      <c r="D20" s="10" t="s">
        <v>110</v>
      </c>
      <c r="E20" s="65" t="s">
        <v>21</v>
      </c>
      <c r="F20" s="7"/>
      <c r="G20" s="23"/>
      <c r="H20" s="23"/>
      <c r="I20" s="23">
        <v>50000</v>
      </c>
      <c r="J20" s="23"/>
      <c r="K20" s="24"/>
      <c r="L20" s="69"/>
      <c r="M20" s="4">
        <v>9</v>
      </c>
    </row>
    <row r="21" spans="1:13" ht="56.25" customHeight="1" x14ac:dyDescent="0.25">
      <c r="A21" s="4">
        <v>10</v>
      </c>
      <c r="B21" s="1" t="s">
        <v>67</v>
      </c>
      <c r="C21" s="65" t="s">
        <v>34</v>
      </c>
      <c r="D21" s="10" t="s">
        <v>111</v>
      </c>
      <c r="E21" s="65" t="s">
        <v>21</v>
      </c>
      <c r="F21" s="7"/>
      <c r="G21" s="23"/>
      <c r="H21" s="23">
        <v>299990</v>
      </c>
      <c r="I21" s="23"/>
      <c r="J21" s="23"/>
      <c r="K21" s="24" t="s">
        <v>23</v>
      </c>
      <c r="L21" s="69" t="s">
        <v>24</v>
      </c>
      <c r="M21" s="4">
        <v>10</v>
      </c>
    </row>
    <row r="22" spans="1:13" ht="45.75" customHeight="1" x14ac:dyDescent="0.25">
      <c r="A22" s="4">
        <v>11</v>
      </c>
      <c r="B22" s="1" t="s">
        <v>67</v>
      </c>
      <c r="C22" s="65" t="s">
        <v>86</v>
      </c>
      <c r="D22" s="10"/>
      <c r="E22" s="65" t="s">
        <v>21</v>
      </c>
      <c r="F22" s="7"/>
      <c r="G22" s="23"/>
      <c r="H22" s="23"/>
      <c r="I22" s="23"/>
      <c r="J22" s="23"/>
      <c r="K22" s="24" t="s">
        <v>23</v>
      </c>
      <c r="L22" s="69" t="s">
        <v>24</v>
      </c>
      <c r="M22" s="4">
        <v>11</v>
      </c>
    </row>
    <row r="23" spans="1:13" ht="26.25" x14ac:dyDescent="0.25">
      <c r="A23" s="14"/>
      <c r="B23" s="6"/>
      <c r="C23" s="81"/>
      <c r="D23" s="38"/>
      <c r="E23" s="81"/>
      <c r="F23" s="74" t="s">
        <v>32</v>
      </c>
      <c r="G23" s="35"/>
      <c r="H23" s="28">
        <f>SUM(H19:H21)</f>
        <v>299990</v>
      </c>
      <c r="I23" s="28">
        <v>200000</v>
      </c>
      <c r="J23" s="28"/>
      <c r="K23" s="24"/>
      <c r="L23" s="71"/>
      <c r="M23" s="14"/>
    </row>
    <row r="24" spans="1:13" ht="23.25" x14ac:dyDescent="0.25">
      <c r="A24" s="145" t="s">
        <v>35</v>
      </c>
      <c r="B24" s="146"/>
      <c r="C24" s="146"/>
      <c r="D24" s="12">
        <v>2260761</v>
      </c>
      <c r="E24" s="78"/>
      <c r="F24" s="73"/>
      <c r="G24" s="29"/>
      <c r="H24" s="29"/>
      <c r="I24" s="29"/>
      <c r="J24" s="29"/>
      <c r="K24" s="22"/>
      <c r="L24" s="68"/>
      <c r="M24" s="13"/>
    </row>
    <row r="25" spans="1:13" ht="61.5" customHeight="1" x14ac:dyDescent="0.25">
      <c r="A25" s="4">
        <v>12</v>
      </c>
      <c r="B25" s="1" t="s">
        <v>27</v>
      </c>
      <c r="C25" s="65" t="s">
        <v>36</v>
      </c>
      <c r="D25" s="40" t="s">
        <v>114</v>
      </c>
      <c r="E25" s="65" t="s">
        <v>37</v>
      </c>
      <c r="F25" s="7" t="s">
        <v>69</v>
      </c>
      <c r="G25" s="4">
        <v>299990</v>
      </c>
      <c r="H25" s="23"/>
      <c r="I25" s="23"/>
      <c r="J25" s="23"/>
      <c r="K25" s="24" t="s">
        <v>23</v>
      </c>
      <c r="L25" s="69" t="s">
        <v>24</v>
      </c>
      <c r="M25" s="4">
        <v>12</v>
      </c>
    </row>
    <row r="26" spans="1:13" ht="65.25" customHeight="1" x14ac:dyDescent="0.25">
      <c r="A26" s="4">
        <v>13</v>
      </c>
      <c r="B26" s="1" t="s">
        <v>27</v>
      </c>
      <c r="C26" s="65" t="s">
        <v>36</v>
      </c>
      <c r="D26" s="40" t="s">
        <v>112</v>
      </c>
      <c r="E26" s="65" t="s">
        <v>37</v>
      </c>
      <c r="F26" s="7" t="s">
        <v>69</v>
      </c>
      <c r="G26" s="4">
        <v>200000</v>
      </c>
      <c r="H26" s="23"/>
      <c r="I26" s="4"/>
      <c r="J26" s="23"/>
      <c r="K26" s="24" t="s">
        <v>23</v>
      </c>
      <c r="L26" s="69" t="s">
        <v>24</v>
      </c>
      <c r="M26" s="4">
        <v>13</v>
      </c>
    </row>
    <row r="27" spans="1:13" ht="60.75" customHeight="1" x14ac:dyDescent="0.25">
      <c r="A27" s="4">
        <v>14</v>
      </c>
      <c r="B27" s="1" t="s">
        <v>27</v>
      </c>
      <c r="C27" s="65" t="s">
        <v>36</v>
      </c>
      <c r="D27" s="40" t="s">
        <v>113</v>
      </c>
      <c r="E27" s="65" t="s">
        <v>37</v>
      </c>
      <c r="F27" s="7" t="s">
        <v>69</v>
      </c>
      <c r="G27" s="4">
        <v>200000</v>
      </c>
      <c r="H27" s="23"/>
      <c r="I27" s="4"/>
      <c r="J27" s="23"/>
      <c r="K27" s="24" t="s">
        <v>23</v>
      </c>
      <c r="L27" s="69" t="s">
        <v>24</v>
      </c>
      <c r="M27" s="4">
        <v>14</v>
      </c>
    </row>
    <row r="28" spans="1:13" ht="57.75" customHeight="1" x14ac:dyDescent="0.25">
      <c r="A28" s="4">
        <v>15</v>
      </c>
      <c r="B28" s="1" t="s">
        <v>27</v>
      </c>
      <c r="C28" s="65" t="s">
        <v>36</v>
      </c>
      <c r="D28" s="10" t="s">
        <v>116</v>
      </c>
      <c r="E28" s="65" t="s">
        <v>66</v>
      </c>
      <c r="F28" s="7" t="s">
        <v>94</v>
      </c>
      <c r="G28" s="4"/>
      <c r="H28" s="23"/>
      <c r="I28" s="4">
        <v>150000</v>
      </c>
      <c r="J28" s="4"/>
      <c r="K28" s="24" t="s">
        <v>23</v>
      </c>
      <c r="L28" s="69" t="s">
        <v>24</v>
      </c>
      <c r="M28" s="4">
        <v>15</v>
      </c>
    </row>
    <row r="29" spans="1:13" ht="63" customHeight="1" x14ac:dyDescent="0.25">
      <c r="A29" s="4">
        <v>16</v>
      </c>
      <c r="B29" s="1" t="s">
        <v>29</v>
      </c>
      <c r="C29" s="65" t="s">
        <v>36</v>
      </c>
      <c r="D29" s="40" t="s">
        <v>127</v>
      </c>
      <c r="E29" s="65" t="s">
        <v>21</v>
      </c>
      <c r="F29" s="7" t="s">
        <v>69</v>
      </c>
      <c r="G29" s="4">
        <v>190000</v>
      </c>
      <c r="H29" s="23"/>
      <c r="I29" s="4"/>
      <c r="J29" s="23"/>
      <c r="K29" s="24" t="s">
        <v>23</v>
      </c>
      <c r="L29" s="69" t="s">
        <v>24</v>
      </c>
      <c r="M29" s="4">
        <v>16</v>
      </c>
    </row>
    <row r="30" spans="1:13" s="66" customFormat="1" ht="49.5" x14ac:dyDescent="0.25">
      <c r="A30" s="94">
        <v>17</v>
      </c>
      <c r="B30" s="24" t="s">
        <v>29</v>
      </c>
      <c r="C30" s="65" t="s">
        <v>36</v>
      </c>
      <c r="D30" s="95" t="s">
        <v>128</v>
      </c>
      <c r="E30" s="65" t="s">
        <v>21</v>
      </c>
      <c r="F30" s="65" t="s">
        <v>69</v>
      </c>
      <c r="G30" s="94">
        <v>200000</v>
      </c>
      <c r="H30" s="96"/>
      <c r="I30" s="94"/>
      <c r="J30" s="96"/>
      <c r="K30" s="24" t="s">
        <v>23</v>
      </c>
      <c r="L30" s="69" t="s">
        <v>24</v>
      </c>
      <c r="M30" s="94">
        <v>17</v>
      </c>
    </row>
    <row r="31" spans="1:13" ht="43.5" customHeight="1" x14ac:dyDescent="0.25">
      <c r="A31" s="4">
        <v>18</v>
      </c>
      <c r="B31" s="1" t="s">
        <v>29</v>
      </c>
      <c r="C31" s="65" t="s">
        <v>36</v>
      </c>
      <c r="D31" s="10" t="s">
        <v>115</v>
      </c>
      <c r="E31" s="65" t="s">
        <v>21</v>
      </c>
      <c r="F31" s="7" t="s">
        <v>69</v>
      </c>
      <c r="G31" s="4">
        <v>210020</v>
      </c>
      <c r="H31" s="23"/>
      <c r="I31" s="4"/>
      <c r="J31" s="23"/>
      <c r="K31" s="24" t="s">
        <v>23</v>
      </c>
      <c r="L31" s="69" t="s">
        <v>24</v>
      </c>
      <c r="M31" s="4">
        <v>18</v>
      </c>
    </row>
    <row r="32" spans="1:13" ht="69" customHeight="1" x14ac:dyDescent="0.25">
      <c r="A32" s="4">
        <v>19</v>
      </c>
      <c r="B32" s="1" t="s">
        <v>30</v>
      </c>
      <c r="C32" s="65" t="s">
        <v>36</v>
      </c>
      <c r="D32" s="40" t="s">
        <v>117</v>
      </c>
      <c r="E32" s="65" t="s">
        <v>21</v>
      </c>
      <c r="F32" s="7" t="s">
        <v>69</v>
      </c>
      <c r="G32" s="4">
        <v>299990</v>
      </c>
      <c r="H32" s="23"/>
      <c r="I32" s="4"/>
      <c r="J32" s="23"/>
      <c r="K32" s="24" t="s">
        <v>23</v>
      </c>
      <c r="L32" s="69" t="s">
        <v>24</v>
      </c>
      <c r="M32" s="4">
        <v>19</v>
      </c>
    </row>
    <row r="33" spans="1:13" ht="48.75" customHeight="1" x14ac:dyDescent="0.25">
      <c r="A33" s="4">
        <v>20</v>
      </c>
      <c r="B33" s="1" t="s">
        <v>30</v>
      </c>
      <c r="C33" s="65" t="s">
        <v>36</v>
      </c>
      <c r="D33" s="10" t="s">
        <v>118</v>
      </c>
      <c r="E33" s="65" t="s">
        <v>21</v>
      </c>
      <c r="F33" s="7" t="s">
        <v>119</v>
      </c>
      <c r="G33" s="4"/>
      <c r="H33" s="23">
        <v>155937</v>
      </c>
      <c r="I33" s="4"/>
      <c r="J33" s="23"/>
      <c r="K33" s="24" t="s">
        <v>23</v>
      </c>
      <c r="L33" s="69" t="s">
        <v>24</v>
      </c>
      <c r="M33" s="4">
        <v>20</v>
      </c>
    </row>
    <row r="34" spans="1:13" ht="63" customHeight="1" x14ac:dyDescent="0.25">
      <c r="A34" s="4">
        <v>21</v>
      </c>
      <c r="B34" s="1" t="s">
        <v>31</v>
      </c>
      <c r="C34" s="65" t="s">
        <v>36</v>
      </c>
      <c r="D34" s="10" t="s">
        <v>120</v>
      </c>
      <c r="E34" s="65" t="s">
        <v>21</v>
      </c>
      <c r="F34" s="7" t="s">
        <v>69</v>
      </c>
      <c r="G34" s="23">
        <v>200000</v>
      </c>
      <c r="H34" s="23"/>
      <c r="I34" s="4"/>
      <c r="J34" s="4"/>
      <c r="K34" s="24" t="s">
        <v>23</v>
      </c>
      <c r="L34" s="69" t="s">
        <v>24</v>
      </c>
      <c r="M34" s="4">
        <v>21</v>
      </c>
    </row>
    <row r="35" spans="1:13" ht="66.75" customHeight="1" x14ac:dyDescent="0.25">
      <c r="A35" s="4">
        <v>22</v>
      </c>
      <c r="B35" s="1" t="s">
        <v>31</v>
      </c>
      <c r="C35" s="65" t="s">
        <v>36</v>
      </c>
      <c r="D35" s="10" t="s">
        <v>121</v>
      </c>
      <c r="E35" s="65" t="s">
        <v>21</v>
      </c>
      <c r="F35" s="7" t="s">
        <v>69</v>
      </c>
      <c r="G35" s="23">
        <v>200000</v>
      </c>
      <c r="H35" s="23"/>
      <c r="I35" s="4"/>
      <c r="J35" s="4"/>
      <c r="K35" s="24" t="s">
        <v>23</v>
      </c>
      <c r="L35" s="69" t="s">
        <v>24</v>
      </c>
      <c r="M35" s="4">
        <v>22</v>
      </c>
    </row>
    <row r="36" spans="1:13" ht="21" x14ac:dyDescent="0.25">
      <c r="A36" s="4"/>
      <c r="B36" s="1"/>
      <c r="C36" s="65"/>
      <c r="D36" s="140" t="s">
        <v>38</v>
      </c>
      <c r="E36" s="140"/>
      <c r="F36" s="140"/>
      <c r="G36" s="15">
        <f>SUM(G25:G35)</f>
        <v>2000000</v>
      </c>
      <c r="H36" s="92">
        <f>SUM(H25:H35)</f>
        <v>155937</v>
      </c>
      <c r="I36" s="92">
        <f>SUM(I25:I35)</f>
        <v>150000</v>
      </c>
      <c r="J36" s="28">
        <f>SUM(J25:J35)</f>
        <v>0</v>
      </c>
      <c r="K36" s="24"/>
      <c r="L36" s="69"/>
      <c r="M36" s="4"/>
    </row>
    <row r="37" spans="1:13" ht="23.25" x14ac:dyDescent="0.25">
      <c r="A37" s="160" t="s">
        <v>68</v>
      </c>
      <c r="B37" s="160"/>
      <c r="C37" s="160"/>
      <c r="D37" s="88">
        <v>1350000</v>
      </c>
      <c r="E37" s="82"/>
      <c r="F37" s="58"/>
      <c r="G37" s="59"/>
      <c r="H37" s="47"/>
      <c r="I37" s="47"/>
      <c r="J37" s="47"/>
      <c r="K37" s="50"/>
      <c r="L37" s="70"/>
      <c r="M37" s="49"/>
    </row>
    <row r="38" spans="1:13" ht="45" customHeight="1" x14ac:dyDescent="0.25">
      <c r="A38" s="60">
        <v>25</v>
      </c>
      <c r="B38" s="176" t="s">
        <v>67</v>
      </c>
      <c r="C38" s="65" t="s">
        <v>68</v>
      </c>
      <c r="D38" s="7" t="s">
        <v>122</v>
      </c>
      <c r="E38" s="65" t="s">
        <v>21</v>
      </c>
      <c r="F38" s="44" t="s">
        <v>92</v>
      </c>
      <c r="G38" s="61"/>
      <c r="H38" s="23"/>
      <c r="I38" s="35">
        <v>500000</v>
      </c>
      <c r="J38" s="35"/>
      <c r="K38" s="24" t="s">
        <v>23</v>
      </c>
      <c r="L38" s="69" t="s">
        <v>24</v>
      </c>
      <c r="M38" s="4">
        <v>25</v>
      </c>
    </row>
    <row r="39" spans="1:13" ht="56.25" customHeight="1" x14ac:dyDescent="0.25">
      <c r="A39" s="60">
        <v>26</v>
      </c>
      <c r="B39" s="176"/>
      <c r="C39" s="65" t="s">
        <v>68</v>
      </c>
      <c r="D39" s="7" t="s">
        <v>123</v>
      </c>
      <c r="E39" s="65" t="s">
        <v>21</v>
      </c>
      <c r="F39" s="44" t="s">
        <v>92</v>
      </c>
      <c r="G39" s="61"/>
      <c r="H39" s="23"/>
      <c r="I39" s="35">
        <v>500000</v>
      </c>
      <c r="J39" s="35"/>
      <c r="K39" s="24" t="s">
        <v>23</v>
      </c>
      <c r="L39" s="69" t="s">
        <v>24</v>
      </c>
      <c r="M39" s="4">
        <v>26</v>
      </c>
    </row>
    <row r="40" spans="1:13" ht="53.25" customHeight="1" x14ac:dyDescent="0.25">
      <c r="A40" s="60"/>
      <c r="B40" s="176"/>
      <c r="C40" s="65"/>
      <c r="D40" s="7" t="s">
        <v>124</v>
      </c>
      <c r="E40" s="65"/>
      <c r="F40" s="44" t="s">
        <v>125</v>
      </c>
      <c r="G40" s="61"/>
      <c r="H40" s="23"/>
      <c r="I40" s="35"/>
      <c r="J40" s="35">
        <v>200000</v>
      </c>
      <c r="K40" s="24" t="s">
        <v>23</v>
      </c>
      <c r="L40" s="69"/>
      <c r="M40" s="4"/>
    </row>
    <row r="41" spans="1:13" ht="53.25" customHeight="1" x14ac:dyDescent="0.25">
      <c r="A41" s="4"/>
      <c r="B41" s="176"/>
      <c r="C41" s="65"/>
      <c r="D41" s="90" t="s">
        <v>126</v>
      </c>
      <c r="E41" s="64"/>
      <c r="F41" s="90" t="s">
        <v>94</v>
      </c>
      <c r="G41" s="33"/>
      <c r="H41" s="30"/>
      <c r="I41" s="30">
        <v>135000</v>
      </c>
      <c r="J41" s="30">
        <v>0</v>
      </c>
      <c r="K41" s="24" t="s">
        <v>23</v>
      </c>
      <c r="L41" s="69"/>
      <c r="M41" s="4"/>
    </row>
    <row r="42" spans="1:13" ht="21" x14ac:dyDescent="0.25">
      <c r="A42" s="4"/>
      <c r="B42" s="91"/>
      <c r="C42" s="65"/>
      <c r="D42" s="90"/>
      <c r="E42" s="64"/>
      <c r="F42" s="90"/>
      <c r="G42" s="33"/>
      <c r="H42" s="30"/>
      <c r="I42" s="92">
        <f>SUM(I38:I41)</f>
        <v>1135000</v>
      </c>
      <c r="J42" s="28">
        <f>SUM(J40:J41)</f>
        <v>200000</v>
      </c>
      <c r="K42" s="24"/>
      <c r="L42" s="69"/>
      <c r="M42" s="4"/>
    </row>
    <row r="43" spans="1:13" ht="21" x14ac:dyDescent="0.25">
      <c r="A43" s="4"/>
      <c r="B43" s="91"/>
      <c r="C43" s="65"/>
      <c r="D43" s="90"/>
      <c r="E43" s="64"/>
      <c r="F43" s="90"/>
      <c r="G43" s="33"/>
      <c r="H43" s="30"/>
      <c r="I43" s="30"/>
      <c r="J43" s="30"/>
      <c r="K43" s="24"/>
      <c r="L43" s="69"/>
      <c r="M43" s="4"/>
    </row>
    <row r="44" spans="1:13" ht="23.25" x14ac:dyDescent="0.25">
      <c r="A44" s="135" t="s">
        <v>70</v>
      </c>
      <c r="B44" s="143"/>
      <c r="C44" s="143"/>
      <c r="D44" s="11">
        <v>120000</v>
      </c>
      <c r="E44" s="78"/>
      <c r="F44" s="73"/>
      <c r="G44" s="29"/>
      <c r="H44" s="29"/>
      <c r="I44" s="29"/>
      <c r="J44" s="29"/>
      <c r="K44" s="22"/>
      <c r="L44" s="68"/>
      <c r="M44" s="13"/>
    </row>
    <row r="45" spans="1:13" ht="15" customHeight="1" x14ac:dyDescent="0.25">
      <c r="A45" s="163">
        <v>27</v>
      </c>
      <c r="B45" s="177" t="s">
        <v>67</v>
      </c>
      <c r="C45" s="86" t="s">
        <v>27</v>
      </c>
      <c r="D45" s="178" t="s">
        <v>71</v>
      </c>
      <c r="E45" s="151" t="s">
        <v>21</v>
      </c>
      <c r="F45" s="152" t="s">
        <v>39</v>
      </c>
      <c r="G45" s="137">
        <v>120000</v>
      </c>
      <c r="H45" s="165"/>
      <c r="I45" s="165"/>
      <c r="J45" s="165"/>
      <c r="K45" s="161" t="s">
        <v>23</v>
      </c>
      <c r="L45" s="162" t="s">
        <v>24</v>
      </c>
      <c r="M45" s="164">
        <v>27</v>
      </c>
    </row>
    <row r="46" spans="1:13" ht="15" customHeight="1" x14ac:dyDescent="0.25">
      <c r="A46" s="163"/>
      <c r="B46" s="177"/>
      <c r="C46" s="86" t="s">
        <v>29</v>
      </c>
      <c r="D46" s="178"/>
      <c r="E46" s="151"/>
      <c r="F46" s="152"/>
      <c r="G46" s="137"/>
      <c r="H46" s="165"/>
      <c r="I46" s="165"/>
      <c r="J46" s="165"/>
      <c r="K46" s="161"/>
      <c r="L46" s="162"/>
      <c r="M46" s="164"/>
    </row>
    <row r="47" spans="1:13" ht="15" customHeight="1" x14ac:dyDescent="0.25">
      <c r="A47" s="163"/>
      <c r="B47" s="177"/>
      <c r="C47" s="86" t="s">
        <v>30</v>
      </c>
      <c r="D47" s="178"/>
      <c r="E47" s="151"/>
      <c r="F47" s="152"/>
      <c r="G47" s="137"/>
      <c r="H47" s="165"/>
      <c r="I47" s="165"/>
      <c r="J47" s="165"/>
      <c r="K47" s="161"/>
      <c r="L47" s="162"/>
      <c r="M47" s="164"/>
    </row>
    <row r="48" spans="1:13" ht="15" customHeight="1" x14ac:dyDescent="0.25">
      <c r="A48" s="163"/>
      <c r="B48" s="177"/>
      <c r="C48" s="86" t="s">
        <v>31</v>
      </c>
      <c r="D48" s="178"/>
      <c r="E48" s="151"/>
      <c r="F48" s="152"/>
      <c r="G48" s="137"/>
      <c r="H48" s="165"/>
      <c r="I48" s="165"/>
      <c r="J48" s="165"/>
      <c r="K48" s="161"/>
      <c r="L48" s="162"/>
      <c r="M48" s="164"/>
    </row>
  </sheetData>
  <mergeCells count="25">
    <mergeCell ref="L45:L48"/>
    <mergeCell ref="M45:M48"/>
    <mergeCell ref="F45:F48"/>
    <mergeCell ref="G45:G48"/>
    <mergeCell ref="H45:H48"/>
    <mergeCell ref="I45:I48"/>
    <mergeCell ref="J45:J48"/>
    <mergeCell ref="K45:K48"/>
    <mergeCell ref="E45:E48"/>
    <mergeCell ref="D7:F7"/>
    <mergeCell ref="A11:C11"/>
    <mergeCell ref="A18:C18"/>
    <mergeCell ref="A24:C24"/>
    <mergeCell ref="D36:F36"/>
    <mergeCell ref="A37:C37"/>
    <mergeCell ref="B38:B41"/>
    <mergeCell ref="A44:C44"/>
    <mergeCell ref="A45:A48"/>
    <mergeCell ref="B45:B48"/>
    <mergeCell ref="D45:D48"/>
    <mergeCell ref="A1:M1"/>
    <mergeCell ref="A2:C2"/>
    <mergeCell ref="G2:L2"/>
    <mergeCell ref="A4:C4"/>
    <mergeCell ref="A5:C5"/>
  </mergeCells>
  <pageMargins left="0.7" right="0.7" top="0.75" bottom="0.75" header="0.3" footer="0.3"/>
  <pageSetup paperSize="34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580C2-87D1-445E-88BB-CD60FE7B8211}">
  <dimension ref="A1:N125"/>
  <sheetViews>
    <sheetView tabSelected="1" workbookViewId="0">
      <selection activeCell="Q6" sqref="Q6"/>
    </sheetView>
  </sheetViews>
  <sheetFormatPr defaultRowHeight="18.75" x14ac:dyDescent="0.25"/>
  <cols>
    <col min="1" max="1" width="3.85546875" style="118" customWidth="1"/>
    <col min="2" max="2" width="10.85546875" style="122" customWidth="1"/>
    <col min="3" max="3" width="15.7109375" style="116" customWidth="1"/>
    <col min="4" max="4" width="26.7109375" customWidth="1"/>
    <col min="5" max="5" width="7" style="66" customWidth="1"/>
    <col min="6" max="6" width="12.42578125" style="109" customWidth="1"/>
    <col min="7" max="7" width="15" customWidth="1"/>
    <col min="8" max="8" width="13.28515625" customWidth="1"/>
    <col min="9" max="9" width="12.42578125" customWidth="1"/>
    <col min="10" max="10" width="11.42578125" customWidth="1"/>
    <col min="11" max="11" width="7.28515625" style="116" customWidth="1"/>
    <col min="12" max="12" width="6" style="117" customWidth="1"/>
    <col min="13" max="13" width="5.5703125" customWidth="1"/>
    <col min="14" max="14" width="6.7109375" customWidth="1"/>
  </cols>
  <sheetData>
    <row r="1" spans="1:14" ht="27.75" x14ac:dyDescent="0.25">
      <c r="A1" s="154" t="s">
        <v>101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14" ht="30" x14ac:dyDescent="0.25">
      <c r="A2" s="155" t="s">
        <v>0</v>
      </c>
      <c r="B2" s="155"/>
      <c r="C2" s="155"/>
      <c r="D2" s="54"/>
      <c r="E2" s="75"/>
      <c r="F2" s="101"/>
      <c r="G2" s="156" t="s">
        <v>1</v>
      </c>
      <c r="H2" s="156"/>
      <c r="I2" s="156"/>
      <c r="J2" s="156"/>
      <c r="K2" s="156"/>
      <c r="L2" s="156"/>
      <c r="M2" s="157"/>
      <c r="N2" s="157"/>
    </row>
    <row r="3" spans="1:14" ht="105" x14ac:dyDescent="0.25">
      <c r="A3" s="102" t="s">
        <v>2</v>
      </c>
      <c r="B3" s="102" t="s">
        <v>3</v>
      </c>
      <c r="C3" s="110" t="s">
        <v>4</v>
      </c>
      <c r="D3" s="37" t="s">
        <v>5</v>
      </c>
      <c r="E3" s="76" t="s">
        <v>6</v>
      </c>
      <c r="F3" s="102" t="s">
        <v>7</v>
      </c>
      <c r="G3" s="36" t="s">
        <v>8</v>
      </c>
      <c r="H3" s="36" t="s">
        <v>9</v>
      </c>
      <c r="I3" s="36" t="s">
        <v>10</v>
      </c>
      <c r="J3" s="36" t="s">
        <v>11</v>
      </c>
      <c r="K3" s="110" t="s">
        <v>12</v>
      </c>
      <c r="L3" s="110" t="s">
        <v>13</v>
      </c>
      <c r="M3" s="36" t="s">
        <v>14</v>
      </c>
      <c r="N3" s="36" t="s">
        <v>15</v>
      </c>
    </row>
    <row r="4" spans="1:14" ht="23.25" x14ac:dyDescent="0.25">
      <c r="A4" s="158" t="s">
        <v>16</v>
      </c>
      <c r="B4" s="159"/>
      <c r="C4" s="159"/>
      <c r="D4" s="55">
        <v>5200000</v>
      </c>
      <c r="E4" s="77"/>
      <c r="F4" s="103"/>
      <c r="G4" s="41">
        <v>2080000</v>
      </c>
      <c r="H4" s="41">
        <v>3120000</v>
      </c>
      <c r="I4" s="41"/>
      <c r="J4" s="41"/>
      <c r="K4" s="126"/>
      <c r="L4" s="128"/>
      <c r="M4" s="43"/>
      <c r="N4" s="42"/>
    </row>
    <row r="5" spans="1:14" ht="23.25" x14ac:dyDescent="0.25">
      <c r="A5" s="145" t="s">
        <v>17</v>
      </c>
      <c r="B5" s="146"/>
      <c r="C5" s="146"/>
      <c r="D5" s="11">
        <v>200000</v>
      </c>
      <c r="E5" s="78"/>
      <c r="F5" s="104"/>
      <c r="G5" s="29"/>
      <c r="H5" s="29"/>
      <c r="I5" s="29"/>
      <c r="J5" s="29"/>
      <c r="K5" s="127"/>
      <c r="L5" s="129"/>
      <c r="M5" s="13"/>
      <c r="N5" s="3"/>
    </row>
    <row r="6" spans="1:14" ht="39" x14ac:dyDescent="0.25">
      <c r="A6" s="123">
        <v>1</v>
      </c>
      <c r="B6" s="44" t="s">
        <v>18</v>
      </c>
      <c r="C6" s="98" t="s">
        <v>19</v>
      </c>
      <c r="D6" s="40" t="s">
        <v>174</v>
      </c>
      <c r="E6" s="65" t="s">
        <v>21</v>
      </c>
      <c r="F6" s="44" t="s">
        <v>22</v>
      </c>
      <c r="G6" s="8">
        <v>200000</v>
      </c>
      <c r="H6" s="23">
        <v>0</v>
      </c>
      <c r="I6" s="23">
        <v>0</v>
      </c>
      <c r="J6" s="23">
        <v>0</v>
      </c>
      <c r="K6" s="98" t="s">
        <v>23</v>
      </c>
      <c r="L6" s="99" t="s">
        <v>24</v>
      </c>
      <c r="M6" s="4">
        <v>1</v>
      </c>
      <c r="N6" s="134" t="s">
        <v>180</v>
      </c>
    </row>
    <row r="7" spans="1:14" ht="23.25" x14ac:dyDescent="0.25">
      <c r="A7" s="123"/>
      <c r="B7" s="44"/>
      <c r="C7" s="98"/>
      <c r="D7" s="144" t="s">
        <v>25</v>
      </c>
      <c r="E7" s="144"/>
      <c r="F7" s="144"/>
      <c r="G7" s="11">
        <v>200000</v>
      </c>
      <c r="H7" s="23"/>
      <c r="I7" s="23"/>
      <c r="J7" s="23"/>
      <c r="K7" s="98"/>
      <c r="L7" s="99"/>
      <c r="M7" s="4"/>
      <c r="N7" s="24"/>
    </row>
    <row r="8" spans="1:14" ht="39" x14ac:dyDescent="0.25">
      <c r="A8" s="124"/>
      <c r="B8" s="119" t="s">
        <v>87</v>
      </c>
      <c r="C8" s="111"/>
      <c r="D8" s="87">
        <v>124343</v>
      </c>
      <c r="E8" s="79"/>
      <c r="F8" s="105"/>
      <c r="G8" s="53"/>
      <c r="H8" s="47"/>
      <c r="I8" s="47"/>
      <c r="J8" s="47"/>
      <c r="K8" s="111"/>
      <c r="L8" s="130"/>
      <c r="M8" s="49"/>
      <c r="N8" s="50"/>
    </row>
    <row r="9" spans="1:14" ht="58.5" x14ac:dyDescent="0.25">
      <c r="A9" s="123">
        <v>2</v>
      </c>
      <c r="B9" s="44" t="s">
        <v>67</v>
      </c>
      <c r="C9" s="112" t="s">
        <v>90</v>
      </c>
      <c r="D9" s="57" t="s">
        <v>88</v>
      </c>
      <c r="E9" s="80" t="s">
        <v>21</v>
      </c>
      <c r="F9" s="106" t="s">
        <v>90</v>
      </c>
      <c r="G9" s="52">
        <v>160000</v>
      </c>
      <c r="H9" s="23">
        <v>0</v>
      </c>
      <c r="I9" s="23">
        <v>0</v>
      </c>
      <c r="J9" s="23">
        <v>0</v>
      </c>
      <c r="K9" s="98" t="s">
        <v>23</v>
      </c>
      <c r="L9" s="99" t="s">
        <v>24</v>
      </c>
      <c r="M9" s="4">
        <v>2</v>
      </c>
      <c r="N9" s="134" t="s">
        <v>180</v>
      </c>
    </row>
    <row r="10" spans="1:14" ht="23.25" x14ac:dyDescent="0.25">
      <c r="A10" s="123"/>
      <c r="B10" s="44"/>
      <c r="C10" s="98"/>
      <c r="D10" s="57"/>
      <c r="E10" s="80"/>
      <c r="F10" s="106"/>
      <c r="G10" s="11">
        <v>160000</v>
      </c>
      <c r="H10" s="23"/>
      <c r="I10" s="23"/>
      <c r="J10" s="23"/>
      <c r="K10" s="98"/>
      <c r="L10" s="99"/>
      <c r="M10" s="4"/>
      <c r="N10" s="24"/>
    </row>
    <row r="11" spans="1:14" ht="23.25" x14ac:dyDescent="0.25">
      <c r="A11" s="145" t="s">
        <v>26</v>
      </c>
      <c r="B11" s="146"/>
      <c r="C11" s="146"/>
      <c r="D11" s="11">
        <v>634896</v>
      </c>
      <c r="E11" s="78"/>
      <c r="F11" s="104"/>
      <c r="G11" s="29"/>
      <c r="H11" s="29"/>
      <c r="I11" s="29"/>
      <c r="J11" s="29"/>
      <c r="K11" s="127"/>
      <c r="L11" s="129"/>
      <c r="M11" s="13"/>
      <c r="N11" s="3"/>
    </row>
    <row r="12" spans="1:14" ht="39" x14ac:dyDescent="0.25">
      <c r="A12" s="123">
        <v>3</v>
      </c>
      <c r="B12" s="44" t="s">
        <v>29</v>
      </c>
      <c r="C12" s="98" t="s">
        <v>28</v>
      </c>
      <c r="D12" s="10" t="s">
        <v>104</v>
      </c>
      <c r="E12" s="65" t="s">
        <v>21</v>
      </c>
      <c r="F12" s="44" t="s">
        <v>102</v>
      </c>
      <c r="G12" s="23">
        <v>0</v>
      </c>
      <c r="H12" s="23">
        <v>150000</v>
      </c>
      <c r="I12" s="23">
        <v>0</v>
      </c>
      <c r="J12" s="23">
        <v>0</v>
      </c>
      <c r="K12" s="98" t="s">
        <v>23</v>
      </c>
      <c r="L12" s="99" t="s">
        <v>24</v>
      </c>
      <c r="M12" s="4">
        <v>3</v>
      </c>
      <c r="N12" s="134" t="s">
        <v>180</v>
      </c>
    </row>
    <row r="13" spans="1:14" ht="39" x14ac:dyDescent="0.25">
      <c r="A13" s="123">
        <v>4</v>
      </c>
      <c r="B13" s="44" t="s">
        <v>27</v>
      </c>
      <c r="C13" s="98" t="s">
        <v>28</v>
      </c>
      <c r="D13" s="10" t="s">
        <v>103</v>
      </c>
      <c r="E13" s="65" t="s">
        <v>21</v>
      </c>
      <c r="F13" s="44" t="s">
        <v>102</v>
      </c>
      <c r="G13" s="23">
        <v>0</v>
      </c>
      <c r="H13" s="23">
        <v>104188</v>
      </c>
      <c r="I13" s="23">
        <v>0</v>
      </c>
      <c r="J13" s="23">
        <v>0</v>
      </c>
      <c r="K13" s="98" t="s">
        <v>23</v>
      </c>
      <c r="L13" s="99" t="s">
        <v>24</v>
      </c>
      <c r="M13" s="4">
        <v>4</v>
      </c>
      <c r="N13" s="134" t="s">
        <v>180</v>
      </c>
    </row>
    <row r="14" spans="1:14" ht="39" x14ac:dyDescent="0.25">
      <c r="A14" s="123">
        <v>5</v>
      </c>
      <c r="B14" s="44" t="s">
        <v>29</v>
      </c>
      <c r="C14" s="98" t="s">
        <v>28</v>
      </c>
      <c r="D14" s="10" t="s">
        <v>105</v>
      </c>
      <c r="E14" s="65" t="s">
        <v>21</v>
      </c>
      <c r="F14" s="44" t="s">
        <v>106</v>
      </c>
      <c r="G14" s="23">
        <v>0</v>
      </c>
      <c r="H14" s="23">
        <v>0</v>
      </c>
      <c r="I14" s="23">
        <v>0</v>
      </c>
      <c r="J14" s="23">
        <v>124885</v>
      </c>
      <c r="K14" s="98" t="s">
        <v>23</v>
      </c>
      <c r="L14" s="99" t="s">
        <v>24</v>
      </c>
      <c r="M14" s="4">
        <v>5</v>
      </c>
      <c r="N14" s="134" t="s">
        <v>180</v>
      </c>
    </row>
    <row r="15" spans="1:14" ht="58.5" x14ac:dyDescent="0.25">
      <c r="A15" s="123">
        <v>6</v>
      </c>
      <c r="B15" s="44" t="s">
        <v>67</v>
      </c>
      <c r="C15" s="98" t="s">
        <v>28</v>
      </c>
      <c r="D15" s="10" t="s">
        <v>107</v>
      </c>
      <c r="E15" s="65" t="s">
        <v>21</v>
      </c>
      <c r="F15" s="44" t="s">
        <v>108</v>
      </c>
      <c r="G15" s="23">
        <v>0</v>
      </c>
      <c r="H15" s="23">
        <v>200000</v>
      </c>
      <c r="I15" s="23">
        <v>0</v>
      </c>
      <c r="J15" s="23">
        <v>0</v>
      </c>
      <c r="K15" s="98" t="s">
        <v>23</v>
      </c>
      <c r="L15" s="99" t="s">
        <v>24</v>
      </c>
      <c r="M15" s="4">
        <v>6</v>
      </c>
      <c r="N15" s="134" t="s">
        <v>180</v>
      </c>
    </row>
    <row r="16" spans="1:14" ht="26.25" x14ac:dyDescent="0.25">
      <c r="A16" s="125"/>
      <c r="B16" s="120"/>
      <c r="C16" s="113"/>
      <c r="D16" s="38"/>
      <c r="E16" s="81"/>
      <c r="F16" s="45" t="s">
        <v>32</v>
      </c>
      <c r="G16" s="30"/>
      <c r="H16" s="19">
        <f>SUM(H12:H15)</f>
        <v>454188</v>
      </c>
      <c r="I16" s="27"/>
      <c r="J16" s="92">
        <f>SUM(J12:J15)</f>
        <v>124885</v>
      </c>
      <c r="K16" s="113"/>
      <c r="L16" s="131"/>
      <c r="M16" s="14"/>
      <c r="N16" s="6"/>
    </row>
    <row r="17" spans="1:14" ht="23.25" x14ac:dyDescent="0.25">
      <c r="A17" s="145" t="s">
        <v>33</v>
      </c>
      <c r="B17" s="145"/>
      <c r="C17" s="145"/>
      <c r="D17" s="11">
        <v>510000</v>
      </c>
      <c r="E17" s="78"/>
      <c r="F17" s="104"/>
      <c r="G17" s="29"/>
      <c r="H17" s="29"/>
      <c r="I17" s="29"/>
      <c r="J17" s="29"/>
      <c r="K17" s="127"/>
      <c r="L17" s="129"/>
      <c r="M17" s="13"/>
      <c r="N17" s="3"/>
    </row>
    <row r="18" spans="1:14" ht="58.5" x14ac:dyDescent="0.25">
      <c r="A18" s="123">
        <v>7</v>
      </c>
      <c r="B18" s="44" t="s">
        <v>67</v>
      </c>
      <c r="C18" s="98" t="s">
        <v>34</v>
      </c>
      <c r="D18" s="10" t="s">
        <v>109</v>
      </c>
      <c r="E18" s="65" t="s">
        <v>21</v>
      </c>
      <c r="F18" s="44" t="s">
        <v>175</v>
      </c>
      <c r="G18" s="23">
        <v>0</v>
      </c>
      <c r="H18" s="23">
        <v>0</v>
      </c>
      <c r="I18" s="23">
        <v>210000</v>
      </c>
      <c r="J18" s="23">
        <v>0</v>
      </c>
      <c r="K18" s="98" t="s">
        <v>23</v>
      </c>
      <c r="L18" s="99" t="s">
        <v>24</v>
      </c>
      <c r="M18" s="4">
        <v>7</v>
      </c>
      <c r="N18" s="134" t="s">
        <v>180</v>
      </c>
    </row>
    <row r="19" spans="1:14" ht="58.5" x14ac:dyDescent="0.25">
      <c r="A19" s="123">
        <v>8</v>
      </c>
      <c r="B19" s="44" t="s">
        <v>67</v>
      </c>
      <c r="C19" s="98" t="s">
        <v>34</v>
      </c>
      <c r="D19" s="10" t="s">
        <v>110</v>
      </c>
      <c r="E19" s="65" t="s">
        <v>21</v>
      </c>
      <c r="F19" s="44" t="s">
        <v>176</v>
      </c>
      <c r="G19" s="23">
        <v>0</v>
      </c>
      <c r="H19" s="23">
        <v>0</v>
      </c>
      <c r="I19" s="23">
        <v>50000</v>
      </c>
      <c r="J19" s="23">
        <v>0</v>
      </c>
      <c r="K19" s="98" t="s">
        <v>23</v>
      </c>
      <c r="L19" s="99" t="s">
        <v>24</v>
      </c>
      <c r="M19" s="4">
        <v>8</v>
      </c>
      <c r="N19" s="134" t="s">
        <v>180</v>
      </c>
    </row>
    <row r="20" spans="1:14" ht="58.5" x14ac:dyDescent="0.25">
      <c r="A20" s="123">
        <v>9</v>
      </c>
      <c r="B20" s="44" t="s">
        <v>67</v>
      </c>
      <c r="C20" s="98" t="s">
        <v>34</v>
      </c>
      <c r="D20" s="10" t="s">
        <v>111</v>
      </c>
      <c r="E20" s="65" t="s">
        <v>21</v>
      </c>
      <c r="F20" s="44" t="s">
        <v>177</v>
      </c>
      <c r="G20" s="23">
        <v>0</v>
      </c>
      <c r="H20" s="23">
        <v>299990</v>
      </c>
      <c r="I20" s="23">
        <v>0</v>
      </c>
      <c r="J20" s="23">
        <v>0</v>
      </c>
      <c r="K20" s="98" t="s">
        <v>23</v>
      </c>
      <c r="L20" s="99" t="s">
        <v>24</v>
      </c>
      <c r="M20" s="4">
        <v>9</v>
      </c>
      <c r="N20" s="134" t="s">
        <v>180</v>
      </c>
    </row>
    <row r="21" spans="1:14" ht="26.25" x14ac:dyDescent="0.25">
      <c r="A21" s="125"/>
      <c r="B21" s="120"/>
      <c r="C21" s="113"/>
      <c r="D21" s="38"/>
      <c r="E21" s="81"/>
      <c r="F21" s="45" t="s">
        <v>32</v>
      </c>
      <c r="G21" s="35"/>
      <c r="H21" s="28">
        <f>SUM(H18:H20)</f>
        <v>299990</v>
      </c>
      <c r="I21" s="28">
        <v>200000</v>
      </c>
      <c r="J21" s="28"/>
      <c r="K21" s="98"/>
      <c r="L21" s="131"/>
      <c r="M21" s="14"/>
      <c r="N21" s="6"/>
    </row>
    <row r="22" spans="1:14" ht="23.25" x14ac:dyDescent="0.25">
      <c r="A22" s="145" t="s">
        <v>35</v>
      </c>
      <c r="B22" s="146"/>
      <c r="C22" s="146"/>
      <c r="D22" s="12">
        <v>2260761</v>
      </c>
      <c r="E22" s="78"/>
      <c r="F22" s="104"/>
      <c r="G22" s="29"/>
      <c r="H22" s="29"/>
      <c r="I22" s="29"/>
      <c r="J22" s="29"/>
      <c r="K22" s="127"/>
      <c r="L22" s="129"/>
      <c r="M22" s="13"/>
      <c r="N22" s="3"/>
    </row>
    <row r="23" spans="1:14" ht="58.5" x14ac:dyDescent="0.25">
      <c r="A23" s="123">
        <v>10</v>
      </c>
      <c r="B23" s="44" t="s">
        <v>27</v>
      </c>
      <c r="C23" s="98" t="s">
        <v>36</v>
      </c>
      <c r="D23" s="40" t="s">
        <v>114</v>
      </c>
      <c r="E23" s="65" t="s">
        <v>37</v>
      </c>
      <c r="F23" s="44" t="s">
        <v>69</v>
      </c>
      <c r="G23" s="4">
        <v>299990</v>
      </c>
      <c r="H23" s="23">
        <v>0</v>
      </c>
      <c r="I23" s="23">
        <v>0</v>
      </c>
      <c r="J23" s="23">
        <v>0</v>
      </c>
      <c r="K23" s="98" t="s">
        <v>23</v>
      </c>
      <c r="L23" s="99" t="s">
        <v>24</v>
      </c>
      <c r="M23" s="4">
        <v>10</v>
      </c>
      <c r="N23" s="134" t="s">
        <v>180</v>
      </c>
    </row>
    <row r="24" spans="1:14" ht="58.5" x14ac:dyDescent="0.25">
      <c r="A24" s="123">
        <v>11</v>
      </c>
      <c r="B24" s="44" t="s">
        <v>27</v>
      </c>
      <c r="C24" s="98" t="s">
        <v>36</v>
      </c>
      <c r="D24" s="40" t="s">
        <v>112</v>
      </c>
      <c r="E24" s="65" t="s">
        <v>37</v>
      </c>
      <c r="F24" s="44" t="s">
        <v>69</v>
      </c>
      <c r="G24" s="4">
        <v>200000</v>
      </c>
      <c r="H24" s="23">
        <v>0</v>
      </c>
      <c r="I24" s="23">
        <v>0</v>
      </c>
      <c r="J24" s="23">
        <v>0</v>
      </c>
      <c r="K24" s="98" t="s">
        <v>23</v>
      </c>
      <c r="L24" s="99" t="s">
        <v>24</v>
      </c>
      <c r="M24" s="4">
        <v>11</v>
      </c>
      <c r="N24" s="134" t="s">
        <v>180</v>
      </c>
    </row>
    <row r="25" spans="1:14" ht="58.5" x14ac:dyDescent="0.25">
      <c r="A25" s="123">
        <v>12</v>
      </c>
      <c r="B25" s="44" t="s">
        <v>27</v>
      </c>
      <c r="C25" s="98" t="s">
        <v>36</v>
      </c>
      <c r="D25" s="40" t="s">
        <v>113</v>
      </c>
      <c r="E25" s="65" t="s">
        <v>37</v>
      </c>
      <c r="F25" s="44" t="s">
        <v>69</v>
      </c>
      <c r="G25" s="4">
        <v>200000</v>
      </c>
      <c r="H25" s="23">
        <v>0</v>
      </c>
      <c r="I25" s="23">
        <v>0</v>
      </c>
      <c r="J25" s="23">
        <v>0</v>
      </c>
      <c r="K25" s="98" t="s">
        <v>23</v>
      </c>
      <c r="L25" s="99" t="s">
        <v>24</v>
      </c>
      <c r="M25" s="4">
        <v>12</v>
      </c>
      <c r="N25" s="134" t="s">
        <v>180</v>
      </c>
    </row>
    <row r="26" spans="1:14" ht="39" x14ac:dyDescent="0.25">
      <c r="A26" s="123">
        <v>13</v>
      </c>
      <c r="B26" s="44" t="s">
        <v>27</v>
      </c>
      <c r="C26" s="98" t="s">
        <v>36</v>
      </c>
      <c r="D26" s="10" t="s">
        <v>116</v>
      </c>
      <c r="E26" s="65" t="s">
        <v>66</v>
      </c>
      <c r="F26" s="44" t="s">
        <v>94</v>
      </c>
      <c r="G26" s="23">
        <v>0</v>
      </c>
      <c r="H26" s="23">
        <v>0</v>
      </c>
      <c r="I26" s="4">
        <v>150000</v>
      </c>
      <c r="J26" s="23">
        <v>0</v>
      </c>
      <c r="K26" s="98" t="s">
        <v>23</v>
      </c>
      <c r="L26" s="99" t="s">
        <v>24</v>
      </c>
      <c r="M26" s="4">
        <v>13</v>
      </c>
      <c r="N26" s="134" t="s">
        <v>180</v>
      </c>
    </row>
    <row r="27" spans="1:14" ht="58.5" x14ac:dyDescent="0.25">
      <c r="A27" s="123">
        <v>14</v>
      </c>
      <c r="B27" s="44" t="s">
        <v>29</v>
      </c>
      <c r="C27" s="98" t="s">
        <v>36</v>
      </c>
      <c r="D27" s="40" t="s">
        <v>127</v>
      </c>
      <c r="E27" s="65" t="s">
        <v>21</v>
      </c>
      <c r="F27" s="44" t="s">
        <v>69</v>
      </c>
      <c r="G27" s="4">
        <v>190000</v>
      </c>
      <c r="H27" s="23">
        <v>0</v>
      </c>
      <c r="I27" s="23">
        <v>0</v>
      </c>
      <c r="J27" s="23">
        <v>0</v>
      </c>
      <c r="K27" s="98" t="s">
        <v>23</v>
      </c>
      <c r="L27" s="99" t="s">
        <v>24</v>
      </c>
      <c r="M27" s="4">
        <v>14</v>
      </c>
      <c r="N27" s="134" t="s">
        <v>180</v>
      </c>
    </row>
    <row r="28" spans="1:14" ht="61.5" customHeight="1" x14ac:dyDescent="0.25">
      <c r="A28" s="123">
        <v>15</v>
      </c>
      <c r="B28" s="44" t="s">
        <v>29</v>
      </c>
      <c r="C28" s="98" t="s">
        <v>36</v>
      </c>
      <c r="D28" s="40" t="s">
        <v>128</v>
      </c>
      <c r="E28" s="65" t="s">
        <v>21</v>
      </c>
      <c r="F28" s="44" t="s">
        <v>69</v>
      </c>
      <c r="G28" s="4">
        <v>200000</v>
      </c>
      <c r="H28" s="23">
        <v>0</v>
      </c>
      <c r="I28" s="23">
        <v>0</v>
      </c>
      <c r="J28" s="23">
        <v>0</v>
      </c>
      <c r="K28" s="98" t="s">
        <v>23</v>
      </c>
      <c r="L28" s="99" t="s">
        <v>24</v>
      </c>
      <c r="M28" s="4">
        <v>15</v>
      </c>
      <c r="N28" s="134" t="s">
        <v>180</v>
      </c>
    </row>
    <row r="29" spans="1:14" ht="39" x14ac:dyDescent="0.25">
      <c r="A29" s="123">
        <v>16</v>
      </c>
      <c r="B29" s="44" t="s">
        <v>29</v>
      </c>
      <c r="C29" s="98" t="s">
        <v>36</v>
      </c>
      <c r="D29" s="10" t="s">
        <v>115</v>
      </c>
      <c r="E29" s="65" t="s">
        <v>21</v>
      </c>
      <c r="F29" s="44" t="s">
        <v>69</v>
      </c>
      <c r="G29" s="4">
        <v>210020</v>
      </c>
      <c r="H29" s="23">
        <v>0</v>
      </c>
      <c r="I29" s="23">
        <v>0</v>
      </c>
      <c r="J29" s="23">
        <v>0</v>
      </c>
      <c r="K29" s="98" t="s">
        <v>23</v>
      </c>
      <c r="L29" s="99" t="s">
        <v>24</v>
      </c>
      <c r="M29" s="4">
        <v>16</v>
      </c>
      <c r="N29" s="134" t="s">
        <v>180</v>
      </c>
    </row>
    <row r="30" spans="1:14" ht="78" x14ac:dyDescent="0.25">
      <c r="A30" s="123">
        <v>17</v>
      </c>
      <c r="B30" s="44" t="s">
        <v>30</v>
      </c>
      <c r="C30" s="98" t="s">
        <v>36</v>
      </c>
      <c r="D30" s="40" t="s">
        <v>117</v>
      </c>
      <c r="E30" s="65" t="s">
        <v>21</v>
      </c>
      <c r="F30" s="44" t="s">
        <v>69</v>
      </c>
      <c r="G30" s="4">
        <v>299990</v>
      </c>
      <c r="H30" s="23">
        <v>0</v>
      </c>
      <c r="I30" s="23">
        <v>0</v>
      </c>
      <c r="J30" s="23">
        <v>0</v>
      </c>
      <c r="K30" s="98" t="s">
        <v>23</v>
      </c>
      <c r="L30" s="99" t="s">
        <v>24</v>
      </c>
      <c r="M30" s="4">
        <v>17</v>
      </c>
      <c r="N30" s="134" t="s">
        <v>180</v>
      </c>
    </row>
    <row r="31" spans="1:14" ht="39" x14ac:dyDescent="0.25">
      <c r="A31" s="123">
        <v>18</v>
      </c>
      <c r="B31" s="44" t="s">
        <v>30</v>
      </c>
      <c r="C31" s="98" t="s">
        <v>36</v>
      </c>
      <c r="D31" s="10" t="s">
        <v>118</v>
      </c>
      <c r="E31" s="65" t="s">
        <v>21</v>
      </c>
      <c r="F31" s="44" t="s">
        <v>119</v>
      </c>
      <c r="G31" s="23">
        <v>0</v>
      </c>
      <c r="H31" s="23">
        <v>155937</v>
      </c>
      <c r="I31" s="23">
        <v>0</v>
      </c>
      <c r="J31" s="23">
        <v>0</v>
      </c>
      <c r="K31" s="98" t="s">
        <v>23</v>
      </c>
      <c r="L31" s="99" t="s">
        <v>24</v>
      </c>
      <c r="M31" s="4">
        <v>18</v>
      </c>
      <c r="N31" s="134" t="s">
        <v>180</v>
      </c>
    </row>
    <row r="32" spans="1:14" ht="78" x14ac:dyDescent="0.25">
      <c r="A32" s="123">
        <v>19</v>
      </c>
      <c r="B32" s="44" t="s">
        <v>31</v>
      </c>
      <c r="C32" s="98" t="s">
        <v>36</v>
      </c>
      <c r="D32" s="10" t="s">
        <v>120</v>
      </c>
      <c r="E32" s="65" t="s">
        <v>21</v>
      </c>
      <c r="F32" s="44" t="s">
        <v>69</v>
      </c>
      <c r="G32" s="23">
        <v>200000</v>
      </c>
      <c r="H32" s="23">
        <v>0</v>
      </c>
      <c r="I32" s="23">
        <v>0</v>
      </c>
      <c r="J32" s="23">
        <v>0</v>
      </c>
      <c r="K32" s="98" t="s">
        <v>23</v>
      </c>
      <c r="L32" s="99" t="s">
        <v>24</v>
      </c>
      <c r="M32" s="4">
        <v>19</v>
      </c>
      <c r="N32" s="134" t="s">
        <v>180</v>
      </c>
    </row>
    <row r="33" spans="1:14" ht="66" customHeight="1" x14ac:dyDescent="0.25">
      <c r="A33" s="123">
        <v>20</v>
      </c>
      <c r="B33" s="44" t="s">
        <v>31</v>
      </c>
      <c r="C33" s="98" t="s">
        <v>36</v>
      </c>
      <c r="D33" s="10" t="s">
        <v>121</v>
      </c>
      <c r="E33" s="65" t="s">
        <v>21</v>
      </c>
      <c r="F33" s="44" t="s">
        <v>69</v>
      </c>
      <c r="G33" s="23">
        <v>200000</v>
      </c>
      <c r="H33" s="23">
        <v>0</v>
      </c>
      <c r="I33" s="23">
        <v>0</v>
      </c>
      <c r="J33" s="23">
        <v>0</v>
      </c>
      <c r="K33" s="98" t="s">
        <v>23</v>
      </c>
      <c r="L33" s="99" t="s">
        <v>24</v>
      </c>
      <c r="M33" s="4">
        <v>20</v>
      </c>
      <c r="N33" s="134" t="s">
        <v>180</v>
      </c>
    </row>
    <row r="34" spans="1:14" ht="21" x14ac:dyDescent="0.25">
      <c r="A34" s="123"/>
      <c r="B34" s="44"/>
      <c r="C34" s="98"/>
      <c r="D34" s="140" t="s">
        <v>38</v>
      </c>
      <c r="E34" s="140"/>
      <c r="F34" s="140"/>
      <c r="G34" s="15">
        <f>SUM(G23:G33)</f>
        <v>2000000</v>
      </c>
      <c r="H34" s="92">
        <f>SUM(H23:H33)</f>
        <v>155937</v>
      </c>
      <c r="I34" s="92">
        <f>SUM(I23:I33)</f>
        <v>150000</v>
      </c>
      <c r="J34" s="28">
        <f>SUM(J23:J33)</f>
        <v>0</v>
      </c>
      <c r="K34" s="98"/>
      <c r="L34" s="99"/>
      <c r="M34" s="4"/>
      <c r="N34" s="24"/>
    </row>
    <row r="35" spans="1:14" s="51" customFormat="1" ht="23.25" x14ac:dyDescent="0.25">
      <c r="A35" s="160" t="s">
        <v>68</v>
      </c>
      <c r="B35" s="160"/>
      <c r="C35" s="160"/>
      <c r="D35" s="88">
        <v>1350000</v>
      </c>
      <c r="E35" s="82"/>
      <c r="F35" s="107"/>
      <c r="G35" s="59"/>
      <c r="H35" s="47"/>
      <c r="I35" s="47"/>
      <c r="J35" s="47"/>
      <c r="K35" s="111"/>
      <c r="L35" s="130"/>
      <c r="M35" s="49"/>
      <c r="N35" s="50"/>
    </row>
    <row r="36" spans="1:14" ht="39" x14ac:dyDescent="0.25">
      <c r="A36" s="100">
        <v>21</v>
      </c>
      <c r="B36" s="153" t="s">
        <v>67</v>
      </c>
      <c r="C36" s="98" t="s">
        <v>68</v>
      </c>
      <c r="D36" s="7" t="s">
        <v>122</v>
      </c>
      <c r="E36" s="65" t="s">
        <v>21</v>
      </c>
      <c r="F36" s="44" t="s">
        <v>92</v>
      </c>
      <c r="G36" s="61">
        <v>0</v>
      </c>
      <c r="H36" s="61">
        <v>0</v>
      </c>
      <c r="I36" s="35">
        <v>500000</v>
      </c>
      <c r="J36" s="35">
        <v>0</v>
      </c>
      <c r="K36" s="98" t="s">
        <v>23</v>
      </c>
      <c r="L36" s="99" t="s">
        <v>24</v>
      </c>
      <c r="M36" s="4">
        <v>21</v>
      </c>
      <c r="N36" s="134" t="s">
        <v>180</v>
      </c>
    </row>
    <row r="37" spans="1:14" ht="39" x14ac:dyDescent="0.25">
      <c r="A37" s="100">
        <v>22</v>
      </c>
      <c r="B37" s="153"/>
      <c r="C37" s="98" t="s">
        <v>68</v>
      </c>
      <c r="D37" s="7" t="s">
        <v>123</v>
      </c>
      <c r="E37" s="65" t="s">
        <v>21</v>
      </c>
      <c r="F37" s="44" t="s">
        <v>92</v>
      </c>
      <c r="G37" s="61">
        <v>0</v>
      </c>
      <c r="H37" s="61">
        <v>0</v>
      </c>
      <c r="I37" s="35">
        <v>500000</v>
      </c>
      <c r="J37" s="35">
        <v>0</v>
      </c>
      <c r="K37" s="98" t="s">
        <v>23</v>
      </c>
      <c r="L37" s="99" t="s">
        <v>24</v>
      </c>
      <c r="M37" s="4">
        <v>22</v>
      </c>
      <c r="N37" s="134" t="s">
        <v>180</v>
      </c>
    </row>
    <row r="38" spans="1:14" ht="39" x14ac:dyDescent="0.25">
      <c r="A38" s="100">
        <v>23</v>
      </c>
      <c r="B38" s="153"/>
      <c r="C38" s="98" t="s">
        <v>68</v>
      </c>
      <c r="D38" s="7" t="s">
        <v>124</v>
      </c>
      <c r="E38" s="65"/>
      <c r="F38" s="44" t="s">
        <v>125</v>
      </c>
      <c r="G38" s="61">
        <v>0</v>
      </c>
      <c r="H38" s="61">
        <v>0</v>
      </c>
      <c r="I38" s="35">
        <v>0</v>
      </c>
      <c r="J38" s="132">
        <v>200000</v>
      </c>
      <c r="K38" s="98" t="s">
        <v>23</v>
      </c>
      <c r="L38" s="99" t="s">
        <v>24</v>
      </c>
      <c r="M38" s="4">
        <v>23</v>
      </c>
      <c r="N38" s="134" t="s">
        <v>180</v>
      </c>
    </row>
    <row r="39" spans="1:14" ht="42" x14ac:dyDescent="0.25">
      <c r="A39" s="123">
        <v>24</v>
      </c>
      <c r="B39" s="153"/>
      <c r="C39" s="98" t="s">
        <v>68</v>
      </c>
      <c r="D39" s="90" t="s">
        <v>126</v>
      </c>
      <c r="E39" s="64"/>
      <c r="F39" s="45" t="s">
        <v>94</v>
      </c>
      <c r="G39" s="61">
        <v>0</v>
      </c>
      <c r="H39" s="61">
        <v>0</v>
      </c>
      <c r="I39" s="30">
        <v>135000</v>
      </c>
      <c r="J39" s="30">
        <v>0</v>
      </c>
      <c r="K39" s="98" t="s">
        <v>23</v>
      </c>
      <c r="L39" s="99" t="s">
        <v>24</v>
      </c>
      <c r="M39" s="4">
        <v>24</v>
      </c>
      <c r="N39" s="134" t="s">
        <v>180</v>
      </c>
    </row>
    <row r="40" spans="1:14" ht="21" x14ac:dyDescent="0.25">
      <c r="A40" s="123"/>
      <c r="B40" s="121"/>
      <c r="C40" s="98"/>
      <c r="D40" s="90"/>
      <c r="E40" s="64"/>
      <c r="F40" s="45"/>
      <c r="G40" s="33"/>
      <c r="H40" s="30"/>
      <c r="I40" s="92">
        <f>SUM(I36:I39)</f>
        <v>1135000</v>
      </c>
      <c r="J40" s="28">
        <f>SUM(J38:J39)</f>
        <v>200000</v>
      </c>
      <c r="K40" s="98"/>
      <c r="L40" s="99"/>
      <c r="M40" s="4"/>
      <c r="N40" s="24"/>
    </row>
    <row r="41" spans="1:14" ht="21" x14ac:dyDescent="0.25">
      <c r="A41" s="123"/>
      <c r="B41" s="121"/>
      <c r="C41" s="98"/>
      <c r="D41" s="90"/>
      <c r="E41" s="64"/>
      <c r="F41" s="45"/>
      <c r="G41" s="33"/>
      <c r="H41" s="30"/>
      <c r="I41" s="30"/>
      <c r="J41" s="30"/>
      <c r="K41" s="98"/>
      <c r="L41" s="99"/>
      <c r="M41" s="4"/>
      <c r="N41" s="24"/>
    </row>
    <row r="42" spans="1:14" ht="23.25" x14ac:dyDescent="0.25">
      <c r="A42" s="135" t="s">
        <v>70</v>
      </c>
      <c r="B42" s="143"/>
      <c r="C42" s="143"/>
      <c r="D42" s="11">
        <v>120000</v>
      </c>
      <c r="E42" s="78"/>
      <c r="F42" s="104"/>
      <c r="G42" s="29"/>
      <c r="H42" s="29"/>
      <c r="I42" s="29"/>
      <c r="J42" s="29"/>
      <c r="K42" s="127"/>
      <c r="L42" s="129"/>
      <c r="M42" s="13"/>
      <c r="N42" s="3"/>
    </row>
    <row r="43" spans="1:14" ht="21" customHeight="1" x14ac:dyDescent="0.25">
      <c r="A43" s="163">
        <v>25</v>
      </c>
      <c r="B43" s="147" t="s">
        <v>67</v>
      </c>
      <c r="C43" s="114" t="s">
        <v>27</v>
      </c>
      <c r="D43" s="152" t="s">
        <v>71</v>
      </c>
      <c r="E43" s="151" t="s">
        <v>21</v>
      </c>
      <c r="F43" s="152" t="s">
        <v>39</v>
      </c>
      <c r="G43" s="137">
        <v>120000</v>
      </c>
      <c r="H43" s="165">
        <v>0</v>
      </c>
      <c r="I43" s="165">
        <v>0</v>
      </c>
      <c r="J43" s="165">
        <v>0</v>
      </c>
      <c r="K43" s="161" t="s">
        <v>23</v>
      </c>
      <c r="L43" s="162" t="s">
        <v>24</v>
      </c>
      <c r="M43" s="164">
        <v>25</v>
      </c>
      <c r="N43" s="166" t="s">
        <v>180</v>
      </c>
    </row>
    <row r="44" spans="1:14" ht="16.5" customHeight="1" x14ac:dyDescent="0.25">
      <c r="A44" s="163"/>
      <c r="B44" s="147"/>
      <c r="C44" s="114" t="s">
        <v>29</v>
      </c>
      <c r="D44" s="152"/>
      <c r="E44" s="151"/>
      <c r="F44" s="152"/>
      <c r="G44" s="137"/>
      <c r="H44" s="165"/>
      <c r="I44" s="165"/>
      <c r="J44" s="165"/>
      <c r="K44" s="161"/>
      <c r="L44" s="162"/>
      <c r="M44" s="164"/>
      <c r="N44" s="166"/>
    </row>
    <row r="45" spans="1:14" ht="16.5" customHeight="1" x14ac:dyDescent="0.25">
      <c r="A45" s="163"/>
      <c r="B45" s="147"/>
      <c r="C45" s="114" t="s">
        <v>30</v>
      </c>
      <c r="D45" s="152"/>
      <c r="E45" s="151"/>
      <c r="F45" s="152"/>
      <c r="G45" s="137"/>
      <c r="H45" s="165"/>
      <c r="I45" s="165"/>
      <c r="J45" s="165"/>
      <c r="K45" s="161"/>
      <c r="L45" s="162"/>
      <c r="M45" s="164"/>
      <c r="N45" s="166"/>
    </row>
    <row r="46" spans="1:14" ht="14.25" customHeight="1" x14ac:dyDescent="0.25">
      <c r="A46" s="163"/>
      <c r="B46" s="147"/>
      <c r="C46" s="114" t="s">
        <v>31</v>
      </c>
      <c r="D46" s="152"/>
      <c r="E46" s="151"/>
      <c r="F46" s="152"/>
      <c r="G46" s="137"/>
      <c r="H46" s="165"/>
      <c r="I46" s="165"/>
      <c r="J46" s="165"/>
      <c r="K46" s="161"/>
      <c r="L46" s="162"/>
      <c r="M46" s="164"/>
      <c r="N46" s="166"/>
    </row>
    <row r="47" spans="1:14" ht="23.25" x14ac:dyDescent="0.25">
      <c r="A47" s="135" t="s">
        <v>40</v>
      </c>
      <c r="B47" s="142"/>
      <c r="C47" s="142"/>
      <c r="D47" s="9">
        <v>2180142</v>
      </c>
      <c r="E47" s="78"/>
      <c r="F47" s="104"/>
      <c r="G47" s="29"/>
      <c r="H47" s="29"/>
      <c r="I47" s="29"/>
      <c r="J47" s="29"/>
      <c r="K47" s="127"/>
      <c r="L47" s="129"/>
      <c r="M47" s="13"/>
      <c r="N47" s="3"/>
    </row>
    <row r="48" spans="1:14" ht="58.5" x14ac:dyDescent="0.25">
      <c r="A48" s="123">
        <v>26</v>
      </c>
      <c r="B48" s="44" t="s">
        <v>41</v>
      </c>
      <c r="C48" s="98" t="s">
        <v>42</v>
      </c>
      <c r="D48" s="179" t="s">
        <v>181</v>
      </c>
      <c r="E48" s="65" t="s">
        <v>37</v>
      </c>
      <c r="F48" s="44" t="s">
        <v>43</v>
      </c>
      <c r="G48" s="180">
        <v>299000</v>
      </c>
      <c r="H48" s="30">
        <v>0</v>
      </c>
      <c r="I48" s="30">
        <v>0</v>
      </c>
      <c r="J48" s="30">
        <v>0</v>
      </c>
      <c r="K48" s="98" t="s">
        <v>44</v>
      </c>
      <c r="L48" s="99" t="s">
        <v>24</v>
      </c>
      <c r="M48" s="4">
        <v>26</v>
      </c>
      <c r="N48" s="134" t="s">
        <v>180</v>
      </c>
    </row>
    <row r="49" spans="1:14" ht="58.5" x14ac:dyDescent="0.25">
      <c r="A49" s="123">
        <v>27</v>
      </c>
      <c r="B49" s="44" t="s">
        <v>41</v>
      </c>
      <c r="C49" s="98" t="s">
        <v>42</v>
      </c>
      <c r="D49" s="181" t="s">
        <v>182</v>
      </c>
      <c r="E49" s="65" t="s">
        <v>37</v>
      </c>
      <c r="F49" s="44" t="s">
        <v>43</v>
      </c>
      <c r="G49" s="180">
        <v>205000</v>
      </c>
      <c r="H49" s="30">
        <v>0</v>
      </c>
      <c r="I49" s="30">
        <v>0</v>
      </c>
      <c r="J49" s="30">
        <v>0</v>
      </c>
      <c r="K49" s="98" t="s">
        <v>44</v>
      </c>
      <c r="L49" s="99" t="s">
        <v>24</v>
      </c>
      <c r="M49" s="4">
        <v>27</v>
      </c>
      <c r="N49" s="134" t="s">
        <v>180</v>
      </c>
    </row>
    <row r="50" spans="1:14" ht="58.5" x14ac:dyDescent="0.25">
      <c r="A50" s="123">
        <v>28</v>
      </c>
      <c r="B50" s="44" t="s">
        <v>41</v>
      </c>
      <c r="C50" s="98" t="s">
        <v>42</v>
      </c>
      <c r="D50" s="179" t="s">
        <v>183</v>
      </c>
      <c r="E50" s="65" t="s">
        <v>37</v>
      </c>
      <c r="F50" s="44" t="s">
        <v>43</v>
      </c>
      <c r="G50" s="180">
        <v>205000</v>
      </c>
      <c r="H50" s="30">
        <v>0</v>
      </c>
      <c r="I50" s="30">
        <v>0</v>
      </c>
      <c r="J50" s="30">
        <v>0</v>
      </c>
      <c r="K50" s="98" t="s">
        <v>44</v>
      </c>
      <c r="L50" s="99" t="s">
        <v>24</v>
      </c>
      <c r="M50" s="4">
        <v>28</v>
      </c>
      <c r="N50" s="134" t="s">
        <v>180</v>
      </c>
    </row>
    <row r="51" spans="1:14" ht="58.5" x14ac:dyDescent="0.25">
      <c r="A51" s="123">
        <v>29</v>
      </c>
      <c r="B51" s="44" t="s">
        <v>41</v>
      </c>
      <c r="C51" s="98" t="s">
        <v>42</v>
      </c>
      <c r="D51" s="181" t="s">
        <v>184</v>
      </c>
      <c r="E51" s="65" t="s">
        <v>37</v>
      </c>
      <c r="F51" s="44" t="s">
        <v>43</v>
      </c>
      <c r="G51" s="180">
        <v>50000</v>
      </c>
      <c r="H51" s="30">
        <v>0</v>
      </c>
      <c r="I51" s="30">
        <v>0</v>
      </c>
      <c r="J51" s="30">
        <v>0</v>
      </c>
      <c r="K51" s="98" t="s">
        <v>44</v>
      </c>
      <c r="L51" s="99" t="s">
        <v>24</v>
      </c>
      <c r="M51" s="4">
        <v>29</v>
      </c>
      <c r="N51" s="134" t="s">
        <v>180</v>
      </c>
    </row>
    <row r="52" spans="1:14" ht="58.5" x14ac:dyDescent="0.25">
      <c r="A52" s="123">
        <v>30</v>
      </c>
      <c r="B52" s="44" t="s">
        <v>41</v>
      </c>
      <c r="C52" s="98" t="s">
        <v>42</v>
      </c>
      <c r="D52" s="181" t="s">
        <v>185</v>
      </c>
      <c r="E52" s="65" t="s">
        <v>37</v>
      </c>
      <c r="F52" s="44" t="s">
        <v>43</v>
      </c>
      <c r="G52" s="180">
        <v>180000</v>
      </c>
      <c r="H52" s="30">
        <v>0</v>
      </c>
      <c r="I52" s="30">
        <v>0</v>
      </c>
      <c r="J52" s="30">
        <v>0</v>
      </c>
      <c r="K52" s="98" t="s">
        <v>44</v>
      </c>
      <c r="L52" s="99" t="s">
        <v>24</v>
      </c>
      <c r="M52" s="4">
        <v>30</v>
      </c>
      <c r="N52" s="134" t="s">
        <v>180</v>
      </c>
    </row>
    <row r="53" spans="1:14" ht="58.5" x14ac:dyDescent="0.25">
      <c r="A53" s="123">
        <v>31</v>
      </c>
      <c r="B53" s="44" t="s">
        <v>41</v>
      </c>
      <c r="C53" s="98" t="s">
        <v>42</v>
      </c>
      <c r="D53" s="181" t="s">
        <v>186</v>
      </c>
      <c r="E53" s="65" t="s">
        <v>37</v>
      </c>
      <c r="F53" s="44" t="s">
        <v>43</v>
      </c>
      <c r="G53" s="180">
        <v>60050</v>
      </c>
      <c r="H53" s="30">
        <v>0</v>
      </c>
      <c r="I53" s="30">
        <v>0</v>
      </c>
      <c r="J53" s="30">
        <v>0</v>
      </c>
      <c r="K53" s="98" t="s">
        <v>44</v>
      </c>
      <c r="L53" s="99" t="s">
        <v>24</v>
      </c>
      <c r="M53" s="4">
        <v>31</v>
      </c>
      <c r="N53" s="134" t="s">
        <v>180</v>
      </c>
    </row>
    <row r="54" spans="1:14" ht="27" x14ac:dyDescent="0.25">
      <c r="A54" s="123"/>
      <c r="B54" s="44"/>
      <c r="C54" s="138" t="s">
        <v>25</v>
      </c>
      <c r="D54" s="138"/>
      <c r="E54" s="138"/>
      <c r="F54" s="138"/>
      <c r="G54" s="16">
        <f>G48+G49+G50+G53</f>
        <v>769050</v>
      </c>
      <c r="H54" s="30"/>
      <c r="I54" s="30"/>
      <c r="J54" s="5"/>
      <c r="K54" s="98"/>
      <c r="L54" s="99"/>
      <c r="M54" s="4"/>
      <c r="N54" s="134" t="s">
        <v>180</v>
      </c>
    </row>
    <row r="55" spans="1:14" ht="49.5" x14ac:dyDescent="0.25">
      <c r="A55" s="123">
        <v>32</v>
      </c>
      <c r="B55" s="44" t="s">
        <v>27</v>
      </c>
      <c r="C55" s="115" t="s">
        <v>72</v>
      </c>
      <c r="D55" s="181" t="s">
        <v>187</v>
      </c>
      <c r="E55" s="65" t="s">
        <v>21</v>
      </c>
      <c r="F55" s="44" t="s">
        <v>95</v>
      </c>
      <c r="G55" s="180">
        <v>150000</v>
      </c>
      <c r="H55" s="23">
        <v>0</v>
      </c>
      <c r="I55" s="23">
        <v>0</v>
      </c>
      <c r="J55" s="23">
        <v>0</v>
      </c>
      <c r="K55" s="98" t="s">
        <v>44</v>
      </c>
      <c r="L55" s="99" t="s">
        <v>24</v>
      </c>
      <c r="M55" s="4">
        <v>32</v>
      </c>
      <c r="N55" s="134" t="s">
        <v>180</v>
      </c>
    </row>
    <row r="56" spans="1:14" ht="58.5" x14ac:dyDescent="0.25">
      <c r="A56" s="123">
        <v>33</v>
      </c>
      <c r="B56" s="44" t="s">
        <v>27</v>
      </c>
      <c r="C56" s="115" t="s">
        <v>72</v>
      </c>
      <c r="D56" s="181" t="s">
        <v>188</v>
      </c>
      <c r="E56" s="65" t="s">
        <v>37</v>
      </c>
      <c r="F56" s="44" t="s">
        <v>135</v>
      </c>
      <c r="G56" s="180">
        <v>150000</v>
      </c>
      <c r="H56" s="23">
        <v>0</v>
      </c>
      <c r="I56" s="23">
        <v>0</v>
      </c>
      <c r="J56" s="23">
        <v>0</v>
      </c>
      <c r="K56" s="98" t="s">
        <v>44</v>
      </c>
      <c r="L56" s="99" t="s">
        <v>24</v>
      </c>
      <c r="M56" s="4">
        <v>33</v>
      </c>
      <c r="N56" s="134" t="s">
        <v>180</v>
      </c>
    </row>
    <row r="57" spans="1:14" ht="49.5" x14ac:dyDescent="0.25">
      <c r="A57" s="123">
        <v>34</v>
      </c>
      <c r="B57" s="44" t="s">
        <v>27</v>
      </c>
      <c r="C57" s="115" t="s">
        <v>72</v>
      </c>
      <c r="D57" s="181" t="s">
        <v>189</v>
      </c>
      <c r="E57" s="65" t="s">
        <v>37</v>
      </c>
      <c r="F57" s="44" t="s">
        <v>135</v>
      </c>
      <c r="G57" s="180">
        <v>100000</v>
      </c>
      <c r="H57" s="23">
        <v>0</v>
      </c>
      <c r="I57" s="23">
        <v>0</v>
      </c>
      <c r="J57" s="23">
        <v>0</v>
      </c>
      <c r="K57" s="98" t="s">
        <v>44</v>
      </c>
      <c r="L57" s="99" t="s">
        <v>24</v>
      </c>
      <c r="M57" s="4">
        <v>34</v>
      </c>
      <c r="N57" s="134" t="s">
        <v>180</v>
      </c>
    </row>
    <row r="58" spans="1:14" ht="49.5" x14ac:dyDescent="0.25">
      <c r="A58" s="123">
        <v>35</v>
      </c>
      <c r="B58" s="44" t="s">
        <v>27</v>
      </c>
      <c r="C58" s="115" t="s">
        <v>72</v>
      </c>
      <c r="D58" s="181" t="s">
        <v>190</v>
      </c>
      <c r="E58" s="65" t="s">
        <v>37</v>
      </c>
      <c r="F58" s="44" t="s">
        <v>66</v>
      </c>
      <c r="G58" s="180">
        <v>90000</v>
      </c>
      <c r="H58" s="23">
        <v>0</v>
      </c>
      <c r="I58" s="23">
        <v>0</v>
      </c>
      <c r="J58" s="23">
        <v>0</v>
      </c>
      <c r="K58" s="98" t="s">
        <v>44</v>
      </c>
      <c r="L58" s="99" t="s">
        <v>24</v>
      </c>
      <c r="M58" s="4">
        <v>35</v>
      </c>
      <c r="N58" s="134" t="s">
        <v>180</v>
      </c>
    </row>
    <row r="59" spans="1:14" ht="21" x14ac:dyDescent="0.25">
      <c r="A59" s="123"/>
      <c r="B59" s="44"/>
      <c r="C59" s="115"/>
      <c r="D59" s="140" t="s">
        <v>25</v>
      </c>
      <c r="E59" s="140"/>
      <c r="F59" s="140"/>
      <c r="G59" s="15">
        <f>G55+G56+G57</f>
        <v>400000</v>
      </c>
      <c r="H59" s="23"/>
      <c r="I59" s="23"/>
      <c r="J59" s="23"/>
      <c r="K59" s="98"/>
      <c r="L59" s="99"/>
      <c r="M59" s="4"/>
      <c r="N59" s="24"/>
    </row>
    <row r="60" spans="1:14" ht="39" x14ac:dyDescent="0.25">
      <c r="A60" s="123">
        <v>36</v>
      </c>
      <c r="B60" s="44" t="s">
        <v>27</v>
      </c>
      <c r="C60" s="98" t="s">
        <v>73</v>
      </c>
      <c r="D60" s="7" t="s">
        <v>137</v>
      </c>
      <c r="E60" s="65" t="s">
        <v>66</v>
      </c>
      <c r="F60" s="44" t="s">
        <v>66</v>
      </c>
      <c r="G60" s="180">
        <v>85000</v>
      </c>
      <c r="H60" s="23">
        <v>0</v>
      </c>
      <c r="I60" s="23">
        <v>0</v>
      </c>
      <c r="J60" s="23">
        <v>0</v>
      </c>
      <c r="K60" s="98" t="s">
        <v>44</v>
      </c>
      <c r="L60" s="99" t="s">
        <v>24</v>
      </c>
      <c r="M60" s="4">
        <v>36</v>
      </c>
      <c r="N60" s="134" t="s">
        <v>180</v>
      </c>
    </row>
    <row r="61" spans="1:14" ht="39" x14ac:dyDescent="0.25">
      <c r="A61" s="123">
        <v>37</v>
      </c>
      <c r="B61" s="44" t="s">
        <v>27</v>
      </c>
      <c r="C61" s="98" t="s">
        <v>45</v>
      </c>
      <c r="D61" s="7" t="s">
        <v>138</v>
      </c>
      <c r="E61" s="65" t="s">
        <v>37</v>
      </c>
      <c r="F61" s="44" t="s">
        <v>135</v>
      </c>
      <c r="G61" s="180">
        <v>150000</v>
      </c>
      <c r="H61" s="23">
        <v>0</v>
      </c>
      <c r="I61" s="23">
        <v>0</v>
      </c>
      <c r="J61" s="23">
        <v>0</v>
      </c>
      <c r="K61" s="98" t="s">
        <v>44</v>
      </c>
      <c r="L61" s="99" t="s">
        <v>24</v>
      </c>
      <c r="M61" s="4">
        <v>37</v>
      </c>
      <c r="N61" s="134" t="s">
        <v>180</v>
      </c>
    </row>
    <row r="62" spans="1:14" ht="39" x14ac:dyDescent="0.25">
      <c r="A62" s="123">
        <v>38</v>
      </c>
      <c r="B62" s="44" t="s">
        <v>27</v>
      </c>
      <c r="C62" s="98" t="s">
        <v>45</v>
      </c>
      <c r="D62" s="7" t="s">
        <v>139</v>
      </c>
      <c r="E62" s="65" t="s">
        <v>37</v>
      </c>
      <c r="F62" s="44" t="s">
        <v>140</v>
      </c>
      <c r="G62" s="180">
        <v>150112</v>
      </c>
      <c r="H62" s="23">
        <v>0</v>
      </c>
      <c r="I62" s="23">
        <v>0</v>
      </c>
      <c r="J62" s="23">
        <v>0</v>
      </c>
      <c r="K62" s="98" t="s">
        <v>44</v>
      </c>
      <c r="L62" s="99" t="s">
        <v>24</v>
      </c>
      <c r="M62" s="4">
        <v>38</v>
      </c>
      <c r="N62" s="134" t="s">
        <v>180</v>
      </c>
    </row>
    <row r="63" spans="1:14" ht="58.5" x14ac:dyDescent="0.25">
      <c r="A63" s="123">
        <v>39</v>
      </c>
      <c r="B63" s="44" t="s">
        <v>27</v>
      </c>
      <c r="C63" s="98" t="s">
        <v>45</v>
      </c>
      <c r="D63" s="7" t="s">
        <v>141</v>
      </c>
      <c r="E63" s="65" t="s">
        <v>21</v>
      </c>
      <c r="F63" s="44" t="s">
        <v>142</v>
      </c>
      <c r="G63" s="180">
        <v>100000</v>
      </c>
      <c r="H63" s="23">
        <v>0</v>
      </c>
      <c r="I63" s="23">
        <v>0</v>
      </c>
      <c r="J63" s="23">
        <v>0</v>
      </c>
      <c r="K63" s="98" t="s">
        <v>44</v>
      </c>
      <c r="L63" s="99" t="s">
        <v>24</v>
      </c>
      <c r="M63" s="4">
        <v>39</v>
      </c>
      <c r="N63" s="134" t="s">
        <v>180</v>
      </c>
    </row>
    <row r="64" spans="1:14" ht="58.5" x14ac:dyDescent="0.35">
      <c r="A64" s="123">
        <v>40</v>
      </c>
      <c r="B64" s="44" t="s">
        <v>27</v>
      </c>
      <c r="C64" s="98" t="s">
        <v>45</v>
      </c>
      <c r="D64" s="182" t="s">
        <v>191</v>
      </c>
      <c r="E64" s="65" t="s">
        <v>66</v>
      </c>
      <c r="F64" s="44" t="s">
        <v>66</v>
      </c>
      <c r="G64" s="180">
        <v>92000</v>
      </c>
      <c r="H64" s="23">
        <v>0</v>
      </c>
      <c r="I64" s="23">
        <v>0</v>
      </c>
      <c r="J64" s="23">
        <v>0</v>
      </c>
      <c r="K64" s="98" t="s">
        <v>44</v>
      </c>
      <c r="L64" s="99" t="s">
        <v>24</v>
      </c>
      <c r="M64" s="4">
        <v>40</v>
      </c>
      <c r="N64" s="134" t="s">
        <v>180</v>
      </c>
    </row>
    <row r="65" spans="1:14" ht="23.25" x14ac:dyDescent="0.25">
      <c r="A65" s="123"/>
      <c r="B65" s="44"/>
      <c r="C65" s="98"/>
      <c r="D65" s="138" t="s">
        <v>38</v>
      </c>
      <c r="E65" s="138"/>
      <c r="F65" s="138"/>
      <c r="G65" s="15">
        <f>G60+G61+G62+G63</f>
        <v>485112</v>
      </c>
      <c r="H65" s="23"/>
      <c r="I65" s="23"/>
      <c r="J65" s="23"/>
      <c r="K65" s="98"/>
      <c r="L65" s="99"/>
      <c r="M65" s="4"/>
      <c r="N65" s="24"/>
    </row>
    <row r="66" spans="1:14" ht="39" x14ac:dyDescent="0.25">
      <c r="A66" s="123">
        <v>41</v>
      </c>
      <c r="B66" s="44" t="s">
        <v>27</v>
      </c>
      <c r="C66" s="98" t="s">
        <v>74</v>
      </c>
      <c r="D66" s="7" t="s">
        <v>75</v>
      </c>
      <c r="E66" s="65" t="s">
        <v>21</v>
      </c>
      <c r="F66" s="44" t="s">
        <v>39</v>
      </c>
      <c r="G66" s="31">
        <v>113980</v>
      </c>
      <c r="H66" s="23">
        <v>0</v>
      </c>
      <c r="I66" s="23">
        <v>0</v>
      </c>
      <c r="J66" s="23">
        <v>0</v>
      </c>
      <c r="K66" s="98" t="s">
        <v>44</v>
      </c>
      <c r="L66" s="99" t="s">
        <v>24</v>
      </c>
      <c r="M66" s="4">
        <v>41</v>
      </c>
      <c r="N66" s="134" t="s">
        <v>180</v>
      </c>
    </row>
    <row r="67" spans="1:14" ht="23.25" x14ac:dyDescent="0.25">
      <c r="A67" s="123"/>
      <c r="B67" s="44"/>
      <c r="C67" s="98"/>
      <c r="D67" s="136" t="s">
        <v>38</v>
      </c>
      <c r="E67" s="136"/>
      <c r="F67" s="136"/>
      <c r="G67" s="18">
        <v>113980</v>
      </c>
      <c r="H67" s="23"/>
      <c r="I67" s="23"/>
      <c r="J67" s="23"/>
      <c r="K67" s="98"/>
      <c r="L67" s="99"/>
      <c r="M67" s="4"/>
      <c r="N67" s="24"/>
    </row>
    <row r="68" spans="1:14" ht="23.25" x14ac:dyDescent="0.25">
      <c r="A68" s="135" t="s">
        <v>47</v>
      </c>
      <c r="B68" s="143"/>
      <c r="C68" s="143"/>
      <c r="D68" s="9">
        <v>206278</v>
      </c>
      <c r="E68" s="83"/>
      <c r="F68" s="108"/>
      <c r="G68" s="21"/>
      <c r="H68" s="21"/>
      <c r="I68" s="21"/>
      <c r="J68" s="21"/>
      <c r="K68" s="127"/>
      <c r="L68" s="129"/>
      <c r="M68" s="13"/>
      <c r="N68" s="3"/>
    </row>
    <row r="69" spans="1:14" ht="33" x14ac:dyDescent="0.25">
      <c r="A69" s="123">
        <v>42</v>
      </c>
      <c r="B69" s="44" t="s">
        <v>27</v>
      </c>
      <c r="C69" s="98" t="s">
        <v>48</v>
      </c>
      <c r="D69" s="7" t="s">
        <v>172</v>
      </c>
      <c r="E69" s="65" t="s">
        <v>21</v>
      </c>
      <c r="F69" s="44" t="s">
        <v>83</v>
      </c>
      <c r="G69" s="4">
        <v>206278</v>
      </c>
      <c r="H69" s="23">
        <v>0</v>
      </c>
      <c r="I69" s="23">
        <v>0</v>
      </c>
      <c r="J69" s="23">
        <v>0</v>
      </c>
      <c r="K69" s="98" t="s">
        <v>48</v>
      </c>
      <c r="L69" s="99" t="s">
        <v>24</v>
      </c>
      <c r="M69" s="4">
        <v>42</v>
      </c>
      <c r="N69" s="134" t="s">
        <v>180</v>
      </c>
    </row>
    <row r="70" spans="1:14" ht="23.25" x14ac:dyDescent="0.25">
      <c r="A70" s="123"/>
      <c r="B70" s="44"/>
      <c r="C70" s="98"/>
      <c r="D70" s="138" t="s">
        <v>38</v>
      </c>
      <c r="E70" s="138"/>
      <c r="F70" s="138"/>
      <c r="G70" s="17">
        <v>206278</v>
      </c>
      <c r="H70" s="23"/>
      <c r="I70" s="23"/>
      <c r="J70" s="23"/>
      <c r="K70" s="98"/>
      <c r="L70" s="99"/>
      <c r="M70" s="4"/>
      <c r="N70" s="24"/>
    </row>
    <row r="71" spans="1:14" ht="23.25" x14ac:dyDescent="0.25">
      <c r="A71" s="135" t="s">
        <v>76</v>
      </c>
      <c r="B71" s="141"/>
      <c r="C71" s="141"/>
      <c r="D71" s="9">
        <v>750834</v>
      </c>
      <c r="E71" s="78"/>
      <c r="F71" s="104"/>
      <c r="G71" s="29"/>
      <c r="H71" s="29"/>
      <c r="I71" s="29"/>
      <c r="J71" s="133">
        <v>520412</v>
      </c>
      <c r="K71" s="127"/>
      <c r="L71" s="129"/>
      <c r="M71" s="13"/>
      <c r="N71" s="3"/>
    </row>
    <row r="72" spans="1:14" ht="58.5" x14ac:dyDescent="0.25">
      <c r="A72" s="123">
        <v>43</v>
      </c>
      <c r="B72" s="44" t="s">
        <v>29</v>
      </c>
      <c r="C72" s="98" t="s">
        <v>42</v>
      </c>
      <c r="D72" s="40" t="s">
        <v>143</v>
      </c>
      <c r="E72" s="65" t="s">
        <v>21</v>
      </c>
      <c r="F72" s="44" t="s">
        <v>69</v>
      </c>
      <c r="G72" s="5">
        <v>200000</v>
      </c>
      <c r="H72" s="23">
        <v>0</v>
      </c>
      <c r="I72" s="23">
        <v>0</v>
      </c>
      <c r="J72" s="23">
        <v>0</v>
      </c>
      <c r="K72" s="98" t="s">
        <v>44</v>
      </c>
      <c r="L72" s="99" t="s">
        <v>24</v>
      </c>
      <c r="M72" s="4">
        <v>43</v>
      </c>
      <c r="N72" s="134" t="s">
        <v>180</v>
      </c>
    </row>
    <row r="73" spans="1:14" ht="39" x14ac:dyDescent="0.25">
      <c r="A73" s="123">
        <v>44</v>
      </c>
      <c r="B73" s="44" t="s">
        <v>29</v>
      </c>
      <c r="C73" s="98" t="s">
        <v>42</v>
      </c>
      <c r="D73" s="40" t="s">
        <v>144</v>
      </c>
      <c r="E73" s="65" t="s">
        <v>49</v>
      </c>
      <c r="F73" s="44" t="s">
        <v>69</v>
      </c>
      <c r="G73" s="5">
        <v>200000</v>
      </c>
      <c r="H73" s="23">
        <v>0</v>
      </c>
      <c r="I73" s="23">
        <v>0</v>
      </c>
      <c r="J73" s="23">
        <v>0</v>
      </c>
      <c r="K73" s="98" t="s">
        <v>44</v>
      </c>
      <c r="L73" s="99" t="s">
        <v>24</v>
      </c>
      <c r="M73" s="4">
        <v>44</v>
      </c>
      <c r="N73" s="134" t="s">
        <v>180</v>
      </c>
    </row>
    <row r="74" spans="1:14" ht="58.5" x14ac:dyDescent="0.25">
      <c r="A74" s="123">
        <v>45</v>
      </c>
      <c r="B74" s="44" t="s">
        <v>29</v>
      </c>
      <c r="C74" s="98" t="s">
        <v>42</v>
      </c>
      <c r="D74" s="7" t="s">
        <v>145</v>
      </c>
      <c r="E74" s="65" t="s">
        <v>21</v>
      </c>
      <c r="F74" s="44" t="s">
        <v>142</v>
      </c>
      <c r="G74" s="5">
        <v>50834</v>
      </c>
      <c r="H74" s="23">
        <v>0</v>
      </c>
      <c r="I74" s="23">
        <v>0</v>
      </c>
      <c r="J74" s="23">
        <v>0</v>
      </c>
      <c r="K74" s="98" t="s">
        <v>44</v>
      </c>
      <c r="L74" s="99" t="s">
        <v>24</v>
      </c>
      <c r="M74" s="4">
        <v>45</v>
      </c>
      <c r="N74" s="134" t="s">
        <v>180</v>
      </c>
    </row>
    <row r="75" spans="1:14" ht="21" x14ac:dyDescent="0.25">
      <c r="A75" s="123"/>
      <c r="B75" s="44"/>
      <c r="C75" s="98"/>
      <c r="D75" s="140" t="s">
        <v>38</v>
      </c>
      <c r="E75" s="140"/>
      <c r="F75" s="140"/>
      <c r="G75" s="18">
        <f>SUM(G72:G74)</f>
        <v>450834</v>
      </c>
      <c r="H75" s="23"/>
      <c r="I75" s="23"/>
      <c r="J75" s="23"/>
      <c r="K75" s="98"/>
      <c r="L75" s="99"/>
      <c r="M75" s="4"/>
      <c r="N75" s="24"/>
    </row>
    <row r="76" spans="1:14" ht="49.5" x14ac:dyDescent="0.25">
      <c r="A76" s="123">
        <v>46</v>
      </c>
      <c r="B76" s="44" t="s">
        <v>29</v>
      </c>
      <c r="C76" s="98" t="s">
        <v>72</v>
      </c>
      <c r="D76" s="40" t="s">
        <v>146</v>
      </c>
      <c r="E76" s="65" t="s">
        <v>21</v>
      </c>
      <c r="F76" s="44" t="s">
        <v>148</v>
      </c>
      <c r="G76" s="31">
        <v>120000</v>
      </c>
      <c r="H76" s="23">
        <v>0</v>
      </c>
      <c r="I76" s="23">
        <v>0</v>
      </c>
      <c r="J76" s="23">
        <v>0</v>
      </c>
      <c r="K76" s="98" t="s">
        <v>44</v>
      </c>
      <c r="L76" s="99" t="s">
        <v>24</v>
      </c>
      <c r="M76" s="4">
        <v>46</v>
      </c>
      <c r="N76" s="134" t="s">
        <v>180</v>
      </c>
    </row>
    <row r="77" spans="1:14" ht="23.25" x14ac:dyDescent="0.25">
      <c r="A77" s="123"/>
      <c r="B77" s="44"/>
      <c r="C77" s="98"/>
      <c r="D77" s="138" t="s">
        <v>38</v>
      </c>
      <c r="E77" s="138"/>
      <c r="F77" s="138"/>
      <c r="G77" s="18">
        <v>120000</v>
      </c>
      <c r="H77" s="23"/>
      <c r="I77" s="23"/>
      <c r="J77" s="23"/>
      <c r="K77" s="98"/>
      <c r="L77" s="99"/>
      <c r="M77" s="4"/>
      <c r="N77" s="24"/>
    </row>
    <row r="78" spans="1:14" ht="39" x14ac:dyDescent="0.25">
      <c r="A78" s="123">
        <v>47</v>
      </c>
      <c r="B78" s="44" t="s">
        <v>29</v>
      </c>
      <c r="C78" s="98" t="s">
        <v>73</v>
      </c>
      <c r="D78" s="2" t="s">
        <v>147</v>
      </c>
      <c r="E78" s="65" t="s">
        <v>66</v>
      </c>
      <c r="F78" s="44" t="s">
        <v>91</v>
      </c>
      <c r="G78" s="4">
        <v>150000</v>
      </c>
      <c r="H78" s="23">
        <v>0</v>
      </c>
      <c r="I78" s="23">
        <v>0</v>
      </c>
      <c r="J78" s="23">
        <v>0</v>
      </c>
      <c r="K78" s="98" t="s">
        <v>44</v>
      </c>
      <c r="L78" s="99" t="s">
        <v>24</v>
      </c>
      <c r="M78" s="4">
        <v>47</v>
      </c>
      <c r="N78" s="134" t="s">
        <v>180</v>
      </c>
    </row>
    <row r="79" spans="1:14" ht="21" x14ac:dyDescent="0.25">
      <c r="A79" s="123"/>
      <c r="B79" s="44"/>
      <c r="C79" s="98"/>
      <c r="D79" s="140" t="s">
        <v>38</v>
      </c>
      <c r="E79" s="140"/>
      <c r="F79" s="140"/>
      <c r="G79" s="17">
        <v>150000</v>
      </c>
      <c r="H79" s="23"/>
      <c r="I79" s="23"/>
      <c r="J79" s="23"/>
      <c r="K79" s="98"/>
      <c r="L79" s="99"/>
      <c r="M79" s="4"/>
      <c r="N79" s="24"/>
    </row>
    <row r="80" spans="1:14" ht="39" x14ac:dyDescent="0.25">
      <c r="A80" s="123">
        <v>48</v>
      </c>
      <c r="B80" s="44" t="s">
        <v>29</v>
      </c>
      <c r="C80" s="98" t="s">
        <v>77</v>
      </c>
      <c r="D80" s="2" t="s">
        <v>179</v>
      </c>
      <c r="E80" s="65" t="s">
        <v>21</v>
      </c>
      <c r="F80" s="44" t="s">
        <v>93</v>
      </c>
      <c r="G80" s="26">
        <v>30000</v>
      </c>
      <c r="H80" s="23">
        <v>0</v>
      </c>
      <c r="I80" s="23">
        <v>0</v>
      </c>
      <c r="J80" s="23">
        <v>0</v>
      </c>
      <c r="K80" s="98" t="s">
        <v>44</v>
      </c>
      <c r="L80" s="99" t="s">
        <v>24</v>
      </c>
      <c r="M80" s="4">
        <v>48</v>
      </c>
      <c r="N80" s="134" t="s">
        <v>180</v>
      </c>
    </row>
    <row r="81" spans="1:14" ht="23.25" x14ac:dyDescent="0.25">
      <c r="A81" s="123"/>
      <c r="B81" s="44"/>
      <c r="C81" s="115"/>
      <c r="D81" s="138" t="s">
        <v>25</v>
      </c>
      <c r="E81" s="138"/>
      <c r="F81" s="138"/>
      <c r="G81" s="15">
        <v>30000</v>
      </c>
      <c r="H81" s="23"/>
      <c r="I81" s="23"/>
      <c r="J81" s="23"/>
      <c r="K81" s="98"/>
      <c r="L81" s="99"/>
      <c r="M81" s="4"/>
      <c r="N81" s="24"/>
    </row>
    <row r="82" spans="1:14" ht="23.25" x14ac:dyDescent="0.25">
      <c r="A82" s="135" t="s">
        <v>51</v>
      </c>
      <c r="B82" s="135"/>
      <c r="C82" s="135"/>
      <c r="D82" s="9">
        <v>73674</v>
      </c>
      <c r="E82" s="83"/>
      <c r="F82" s="108"/>
      <c r="G82" s="32"/>
      <c r="H82" s="21"/>
      <c r="I82" s="21"/>
      <c r="J82" s="21"/>
      <c r="K82" s="127"/>
      <c r="L82" s="129"/>
      <c r="M82" s="13"/>
      <c r="N82" s="22"/>
    </row>
    <row r="83" spans="1:14" ht="33" x14ac:dyDescent="0.25">
      <c r="A83" s="123">
        <v>49</v>
      </c>
      <c r="B83" s="44" t="s">
        <v>50</v>
      </c>
      <c r="C83" s="98" t="s">
        <v>47</v>
      </c>
      <c r="D83" s="7" t="s">
        <v>178</v>
      </c>
      <c r="E83" s="65" t="s">
        <v>49</v>
      </c>
      <c r="F83" s="44" t="s">
        <v>84</v>
      </c>
      <c r="G83" s="5">
        <v>73674</v>
      </c>
      <c r="H83" s="23">
        <v>0</v>
      </c>
      <c r="I83" s="23">
        <v>0</v>
      </c>
      <c r="J83" s="23">
        <v>0</v>
      </c>
      <c r="K83" s="98" t="s">
        <v>47</v>
      </c>
      <c r="L83" s="99" t="s">
        <v>24</v>
      </c>
      <c r="M83" s="4">
        <v>49</v>
      </c>
      <c r="N83" s="134" t="s">
        <v>180</v>
      </c>
    </row>
    <row r="84" spans="1:14" ht="23.25" x14ac:dyDescent="0.25">
      <c r="A84" s="123"/>
      <c r="B84" s="44"/>
      <c r="C84" s="98"/>
      <c r="D84" s="138" t="s">
        <v>38</v>
      </c>
      <c r="E84" s="138"/>
      <c r="F84" s="138"/>
      <c r="G84" s="20">
        <v>73674</v>
      </c>
      <c r="H84" s="23"/>
      <c r="I84" s="23"/>
      <c r="J84" s="23"/>
      <c r="K84" s="98"/>
      <c r="L84" s="99"/>
      <c r="M84" s="4"/>
      <c r="N84" s="24"/>
    </row>
    <row r="85" spans="1:14" ht="23.25" x14ac:dyDescent="0.25">
      <c r="A85" s="135" t="s">
        <v>53</v>
      </c>
      <c r="B85" s="142"/>
      <c r="C85" s="142"/>
      <c r="D85" s="9">
        <v>674478</v>
      </c>
      <c r="E85" s="78"/>
      <c r="F85" s="104"/>
      <c r="G85" s="29"/>
      <c r="H85" s="29"/>
      <c r="I85" s="29"/>
      <c r="J85" s="29"/>
      <c r="K85" s="127"/>
      <c r="L85" s="129"/>
      <c r="M85" s="13"/>
      <c r="N85" s="3"/>
    </row>
    <row r="86" spans="1:14" ht="78" x14ac:dyDescent="0.25">
      <c r="A86" s="123">
        <v>50</v>
      </c>
      <c r="B86" s="44" t="s">
        <v>52</v>
      </c>
      <c r="C86" s="98" t="s">
        <v>42</v>
      </c>
      <c r="D86" s="40" t="s">
        <v>149</v>
      </c>
      <c r="E86" s="65" t="s">
        <v>21</v>
      </c>
      <c r="F86" s="44" t="s">
        <v>69</v>
      </c>
      <c r="G86" s="31">
        <v>234478</v>
      </c>
      <c r="H86" s="23">
        <v>0</v>
      </c>
      <c r="I86" s="23">
        <v>0</v>
      </c>
      <c r="J86" s="23">
        <v>0</v>
      </c>
      <c r="K86" s="98" t="s">
        <v>54</v>
      </c>
      <c r="L86" s="99" t="s">
        <v>24</v>
      </c>
      <c r="M86" s="4">
        <v>50</v>
      </c>
      <c r="N86" s="134" t="s">
        <v>180</v>
      </c>
    </row>
    <row r="87" spans="1:14" ht="58.5" x14ac:dyDescent="0.25">
      <c r="A87" s="123">
        <v>51</v>
      </c>
      <c r="B87" s="44" t="s">
        <v>52</v>
      </c>
      <c r="C87" s="98" t="s">
        <v>42</v>
      </c>
      <c r="D87" s="7" t="s">
        <v>150</v>
      </c>
      <c r="E87" s="65" t="s">
        <v>21</v>
      </c>
      <c r="F87" s="44" t="s">
        <v>142</v>
      </c>
      <c r="G87" s="31">
        <v>50000</v>
      </c>
      <c r="H87" s="23">
        <v>0</v>
      </c>
      <c r="I87" s="23">
        <v>0</v>
      </c>
      <c r="J87" s="23">
        <v>0</v>
      </c>
      <c r="K87" s="98" t="s">
        <v>54</v>
      </c>
      <c r="L87" s="99" t="s">
        <v>24</v>
      </c>
      <c r="M87" s="4">
        <v>51</v>
      </c>
      <c r="N87" s="134" t="s">
        <v>180</v>
      </c>
    </row>
    <row r="88" spans="1:14" ht="23.25" x14ac:dyDescent="0.25">
      <c r="A88" s="123"/>
      <c r="B88" s="44"/>
      <c r="C88" s="98"/>
      <c r="D88" s="138" t="s">
        <v>38</v>
      </c>
      <c r="E88" s="138"/>
      <c r="F88" s="138"/>
      <c r="G88" s="34">
        <f>SUM(G86:G87)</f>
        <v>284478</v>
      </c>
      <c r="H88" s="23"/>
      <c r="I88" s="23"/>
      <c r="J88" s="23"/>
      <c r="K88" s="98"/>
      <c r="L88" s="99"/>
      <c r="M88" s="4"/>
      <c r="N88" s="24"/>
    </row>
    <row r="89" spans="1:14" ht="39" x14ac:dyDescent="0.25">
      <c r="A89" s="123">
        <v>52</v>
      </c>
      <c r="B89" s="44" t="s">
        <v>52</v>
      </c>
      <c r="C89" s="98" t="s">
        <v>78</v>
      </c>
      <c r="D89" s="40" t="s">
        <v>151</v>
      </c>
      <c r="E89" s="65" t="s">
        <v>21</v>
      </c>
      <c r="F89" s="44" t="s">
        <v>152</v>
      </c>
      <c r="G89" s="31">
        <v>200000</v>
      </c>
      <c r="H89" s="23">
        <v>0</v>
      </c>
      <c r="I89" s="23">
        <v>0</v>
      </c>
      <c r="J89" s="23">
        <v>0</v>
      </c>
      <c r="K89" s="98" t="s">
        <v>54</v>
      </c>
      <c r="L89" s="99" t="s">
        <v>24</v>
      </c>
      <c r="M89" s="4">
        <v>52</v>
      </c>
      <c r="N89" s="134" t="s">
        <v>180</v>
      </c>
    </row>
    <row r="90" spans="1:14" ht="23.25" x14ac:dyDescent="0.25">
      <c r="A90" s="123"/>
      <c r="B90" s="44"/>
      <c r="C90" s="98"/>
      <c r="D90" s="138" t="s">
        <v>38</v>
      </c>
      <c r="E90" s="138"/>
      <c r="F90" s="138"/>
      <c r="G90" s="18">
        <v>200000</v>
      </c>
      <c r="H90" s="23"/>
      <c r="I90" s="23"/>
      <c r="J90" s="23"/>
      <c r="K90" s="98"/>
      <c r="L90" s="99"/>
      <c r="M90" s="4"/>
      <c r="N90" s="24"/>
    </row>
    <row r="91" spans="1:14" ht="39" x14ac:dyDescent="0.25">
      <c r="A91" s="123">
        <v>53</v>
      </c>
      <c r="B91" s="44" t="s">
        <v>52</v>
      </c>
      <c r="C91" s="98" t="s">
        <v>73</v>
      </c>
      <c r="D91" s="40" t="s">
        <v>153</v>
      </c>
      <c r="E91" s="65" t="s">
        <v>21</v>
      </c>
      <c r="F91" s="44" t="s">
        <v>154</v>
      </c>
      <c r="G91" s="4">
        <v>150000</v>
      </c>
      <c r="H91" s="23">
        <v>0</v>
      </c>
      <c r="I91" s="23">
        <v>0</v>
      </c>
      <c r="J91" s="23">
        <v>0</v>
      </c>
      <c r="K91" s="98" t="s">
        <v>54</v>
      </c>
      <c r="L91" s="99" t="s">
        <v>24</v>
      </c>
      <c r="M91" s="4">
        <v>53</v>
      </c>
      <c r="N91" s="134" t="s">
        <v>180</v>
      </c>
    </row>
    <row r="92" spans="1:14" ht="23.25" x14ac:dyDescent="0.25">
      <c r="A92" s="123"/>
      <c r="B92" s="44"/>
      <c r="C92" s="98"/>
      <c r="D92" s="138" t="s">
        <v>38</v>
      </c>
      <c r="E92" s="138"/>
      <c r="F92" s="138"/>
      <c r="G92" s="19">
        <v>150000</v>
      </c>
      <c r="H92" s="23"/>
      <c r="I92" s="23"/>
      <c r="J92" s="23"/>
      <c r="K92" s="98"/>
      <c r="L92" s="99"/>
      <c r="M92" s="4"/>
      <c r="N92" s="24"/>
    </row>
    <row r="93" spans="1:14" ht="39" x14ac:dyDescent="0.25">
      <c r="A93" s="123">
        <v>54</v>
      </c>
      <c r="B93" s="44" t="s">
        <v>52</v>
      </c>
      <c r="C93" s="98" t="s">
        <v>46</v>
      </c>
      <c r="D93" s="2" t="s">
        <v>79</v>
      </c>
      <c r="E93" s="65" t="s">
        <v>21</v>
      </c>
      <c r="F93" s="44" t="s">
        <v>93</v>
      </c>
      <c r="G93" s="26">
        <v>40000</v>
      </c>
      <c r="H93" s="23">
        <v>0</v>
      </c>
      <c r="I93" s="23">
        <v>0</v>
      </c>
      <c r="J93" s="23">
        <v>0</v>
      </c>
      <c r="K93" s="98" t="s">
        <v>54</v>
      </c>
      <c r="L93" s="99" t="s">
        <v>24</v>
      </c>
      <c r="M93" s="4">
        <v>54</v>
      </c>
      <c r="N93" s="134" t="s">
        <v>180</v>
      </c>
    </row>
    <row r="94" spans="1:14" ht="23.25" x14ac:dyDescent="0.25">
      <c r="A94" s="123"/>
      <c r="B94" s="44"/>
      <c r="C94" s="115"/>
      <c r="D94" s="138" t="s">
        <v>25</v>
      </c>
      <c r="E94" s="138"/>
      <c r="F94" s="138"/>
      <c r="G94" s="19">
        <v>40000</v>
      </c>
      <c r="H94" s="23"/>
      <c r="I94" s="23"/>
      <c r="J94" s="23"/>
      <c r="K94" s="98"/>
      <c r="L94" s="99"/>
      <c r="M94" s="4"/>
      <c r="N94" s="24"/>
    </row>
    <row r="95" spans="1:14" ht="23.25" x14ac:dyDescent="0.25">
      <c r="A95" s="135" t="s">
        <v>47</v>
      </c>
      <c r="B95" s="135"/>
      <c r="C95" s="135"/>
      <c r="D95" s="9">
        <v>64931</v>
      </c>
      <c r="E95" s="83"/>
      <c r="F95" s="108"/>
      <c r="G95" s="32"/>
      <c r="H95" s="21"/>
      <c r="I95" s="21"/>
      <c r="J95" s="21"/>
      <c r="K95" s="127"/>
      <c r="L95" s="129"/>
      <c r="M95" s="13"/>
      <c r="N95" s="22"/>
    </row>
    <row r="96" spans="1:14" ht="33" x14ac:dyDescent="0.25">
      <c r="A96" s="123">
        <v>55</v>
      </c>
      <c r="B96" s="44" t="s">
        <v>52</v>
      </c>
      <c r="C96" s="98" t="s">
        <v>47</v>
      </c>
      <c r="D96" s="7" t="s">
        <v>173</v>
      </c>
      <c r="E96" s="65" t="s">
        <v>49</v>
      </c>
      <c r="F96" s="44" t="s">
        <v>85</v>
      </c>
      <c r="G96" s="33">
        <v>64931</v>
      </c>
      <c r="H96" s="23">
        <v>0</v>
      </c>
      <c r="I96" s="23">
        <v>0</v>
      </c>
      <c r="J96" s="23">
        <v>0</v>
      </c>
      <c r="K96" s="98" t="s">
        <v>47</v>
      </c>
      <c r="L96" s="99" t="s">
        <v>24</v>
      </c>
      <c r="M96" s="4">
        <v>55</v>
      </c>
      <c r="N96" s="134" t="s">
        <v>180</v>
      </c>
    </row>
    <row r="97" spans="1:14" ht="23.25" x14ac:dyDescent="0.25">
      <c r="A97" s="123"/>
      <c r="B97" s="44"/>
      <c r="C97" s="98"/>
      <c r="D97" s="138" t="s">
        <v>38</v>
      </c>
      <c r="E97" s="138"/>
      <c r="F97" s="138"/>
      <c r="G97" s="20">
        <v>64931</v>
      </c>
      <c r="H97" s="23"/>
      <c r="I97" s="23"/>
      <c r="J97" s="23"/>
      <c r="K97" s="98"/>
      <c r="L97" s="99"/>
      <c r="M97" s="4"/>
      <c r="N97" s="24"/>
    </row>
    <row r="98" spans="1:14" ht="23.25" x14ac:dyDescent="0.25">
      <c r="A98" s="135" t="s">
        <v>56</v>
      </c>
      <c r="B98" s="135"/>
      <c r="C98" s="135"/>
      <c r="D98" s="9">
        <v>950208</v>
      </c>
      <c r="E98" s="78"/>
      <c r="F98" s="104"/>
      <c r="G98" s="29"/>
      <c r="H98" s="29"/>
      <c r="I98" s="29"/>
      <c r="J98" s="29"/>
      <c r="K98" s="127"/>
      <c r="L98" s="129"/>
      <c r="M98" s="13"/>
      <c r="N98" s="3"/>
    </row>
    <row r="99" spans="1:14" ht="58.5" x14ac:dyDescent="0.25">
      <c r="A99" s="123">
        <v>56</v>
      </c>
      <c r="B99" s="44" t="s">
        <v>31</v>
      </c>
      <c r="C99" s="98" t="s">
        <v>42</v>
      </c>
      <c r="D99" s="40" t="s">
        <v>155</v>
      </c>
      <c r="E99" s="65" t="s">
        <v>21</v>
      </c>
      <c r="F99" s="44" t="s">
        <v>156</v>
      </c>
      <c r="G99" s="31">
        <v>207276</v>
      </c>
      <c r="H99" s="23">
        <v>0</v>
      </c>
      <c r="I99" s="23">
        <v>0</v>
      </c>
      <c r="J99" s="23">
        <v>0</v>
      </c>
      <c r="K99" s="98" t="s">
        <v>54</v>
      </c>
      <c r="L99" s="99" t="s">
        <v>24</v>
      </c>
      <c r="M99" s="4">
        <v>56</v>
      </c>
      <c r="N99" s="134" t="s">
        <v>180</v>
      </c>
    </row>
    <row r="100" spans="1:14" ht="58.5" x14ac:dyDescent="0.25">
      <c r="A100" s="123">
        <v>57</v>
      </c>
      <c r="B100" s="44" t="s">
        <v>31</v>
      </c>
      <c r="C100" s="98" t="s">
        <v>42</v>
      </c>
      <c r="D100" s="40" t="s">
        <v>157</v>
      </c>
      <c r="E100" s="65" t="s">
        <v>21</v>
      </c>
      <c r="F100" s="44" t="s">
        <v>156</v>
      </c>
      <c r="G100" s="31">
        <v>207276</v>
      </c>
      <c r="H100" s="23">
        <v>0</v>
      </c>
      <c r="I100" s="23">
        <v>0</v>
      </c>
      <c r="J100" s="23">
        <v>0</v>
      </c>
      <c r="K100" s="98" t="s">
        <v>54</v>
      </c>
      <c r="L100" s="99" t="s">
        <v>24</v>
      </c>
      <c r="M100" s="4">
        <v>57</v>
      </c>
      <c r="N100" s="134" t="s">
        <v>180</v>
      </c>
    </row>
    <row r="101" spans="1:14" ht="23.25" x14ac:dyDescent="0.25">
      <c r="A101" s="123"/>
      <c r="B101" s="44"/>
      <c r="C101" s="98"/>
      <c r="D101" s="138" t="s">
        <v>38</v>
      </c>
      <c r="E101" s="138"/>
      <c r="F101" s="138"/>
      <c r="G101" s="34">
        <f>SUM(G99:G100)</f>
        <v>414552</v>
      </c>
      <c r="H101" s="23"/>
      <c r="I101" s="23"/>
      <c r="J101" s="23"/>
      <c r="K101" s="98"/>
      <c r="L101" s="99"/>
      <c r="M101" s="4"/>
      <c r="N101" s="24"/>
    </row>
    <row r="102" spans="1:14" ht="58.5" x14ac:dyDescent="0.25">
      <c r="A102" s="123">
        <v>58</v>
      </c>
      <c r="B102" s="44" t="s">
        <v>31</v>
      </c>
      <c r="C102" s="98" t="s">
        <v>55</v>
      </c>
      <c r="D102" s="40" t="s">
        <v>158</v>
      </c>
      <c r="E102" s="65" t="s">
        <v>21</v>
      </c>
      <c r="F102" s="44" t="s">
        <v>156</v>
      </c>
      <c r="G102" s="31">
        <v>137552</v>
      </c>
      <c r="H102" s="23">
        <v>0</v>
      </c>
      <c r="I102" s="23">
        <v>0</v>
      </c>
      <c r="J102" s="23">
        <v>0</v>
      </c>
      <c r="K102" s="98" t="s">
        <v>54</v>
      </c>
      <c r="L102" s="99" t="s">
        <v>24</v>
      </c>
      <c r="M102" s="4">
        <v>58</v>
      </c>
      <c r="N102" s="134" t="s">
        <v>180</v>
      </c>
    </row>
    <row r="103" spans="1:14" ht="58.5" x14ac:dyDescent="0.25">
      <c r="A103" s="123">
        <v>59</v>
      </c>
      <c r="B103" s="44" t="s">
        <v>31</v>
      </c>
      <c r="C103" s="98" t="s">
        <v>55</v>
      </c>
      <c r="D103" s="7" t="s">
        <v>159</v>
      </c>
      <c r="E103" s="65" t="s">
        <v>21</v>
      </c>
      <c r="F103" s="44" t="s">
        <v>142</v>
      </c>
      <c r="G103" s="31">
        <v>100000</v>
      </c>
      <c r="H103" s="23">
        <v>0</v>
      </c>
      <c r="I103" s="23">
        <v>0</v>
      </c>
      <c r="J103" s="23">
        <v>0</v>
      </c>
      <c r="K103" s="98" t="s">
        <v>54</v>
      </c>
      <c r="L103" s="99" t="s">
        <v>24</v>
      </c>
      <c r="M103" s="4">
        <v>59</v>
      </c>
      <c r="N103" s="134" t="s">
        <v>180</v>
      </c>
    </row>
    <row r="104" spans="1:14" ht="23.25" x14ac:dyDescent="0.25">
      <c r="A104" s="123"/>
      <c r="B104" s="44"/>
      <c r="C104" s="98"/>
      <c r="D104" s="138" t="s">
        <v>38</v>
      </c>
      <c r="E104" s="138"/>
      <c r="F104" s="138"/>
      <c r="G104" s="34">
        <v>237552</v>
      </c>
      <c r="H104" s="23"/>
      <c r="I104" s="23"/>
      <c r="J104" s="23"/>
      <c r="K104" s="98"/>
      <c r="L104" s="99"/>
      <c r="M104" s="4"/>
      <c r="N104" s="24"/>
    </row>
    <row r="105" spans="1:14" ht="39" x14ac:dyDescent="0.25">
      <c r="A105" s="123">
        <v>60</v>
      </c>
      <c r="B105" s="44" t="s">
        <v>31</v>
      </c>
      <c r="C105" s="98" t="s">
        <v>80</v>
      </c>
      <c r="D105" s="2" t="s">
        <v>160</v>
      </c>
      <c r="E105" s="65" t="s">
        <v>21</v>
      </c>
      <c r="F105" s="44" t="s">
        <v>161</v>
      </c>
      <c r="G105" s="4">
        <v>187552</v>
      </c>
      <c r="H105" s="23">
        <v>0</v>
      </c>
      <c r="I105" s="23">
        <v>0</v>
      </c>
      <c r="J105" s="23">
        <v>0</v>
      </c>
      <c r="K105" s="98" t="s">
        <v>54</v>
      </c>
      <c r="L105" s="99" t="s">
        <v>24</v>
      </c>
      <c r="M105" s="4">
        <v>60</v>
      </c>
      <c r="N105" s="134" t="s">
        <v>180</v>
      </c>
    </row>
    <row r="106" spans="1:14" ht="39" x14ac:dyDescent="0.25">
      <c r="A106" s="123">
        <v>61</v>
      </c>
      <c r="B106" s="44" t="s">
        <v>31</v>
      </c>
      <c r="C106" s="98" t="s">
        <v>80</v>
      </c>
      <c r="D106" s="2" t="s">
        <v>162</v>
      </c>
      <c r="E106" s="65" t="s">
        <v>21</v>
      </c>
      <c r="F106" s="44" t="s">
        <v>163</v>
      </c>
      <c r="G106" s="4">
        <v>50000</v>
      </c>
      <c r="H106" s="23">
        <v>0</v>
      </c>
      <c r="I106" s="23">
        <v>0</v>
      </c>
      <c r="J106" s="23">
        <v>0</v>
      </c>
      <c r="K106" s="98" t="s">
        <v>54</v>
      </c>
      <c r="L106" s="99" t="s">
        <v>24</v>
      </c>
      <c r="M106" s="4">
        <v>61</v>
      </c>
      <c r="N106" s="134" t="s">
        <v>180</v>
      </c>
    </row>
    <row r="107" spans="1:14" ht="23.25" x14ac:dyDescent="0.25">
      <c r="A107" s="123"/>
      <c r="B107" s="44"/>
      <c r="C107" s="98"/>
      <c r="D107" s="138" t="s">
        <v>38</v>
      </c>
      <c r="E107" s="138"/>
      <c r="F107" s="138"/>
      <c r="G107" s="19">
        <v>237552</v>
      </c>
      <c r="H107" s="23"/>
      <c r="I107" s="23"/>
      <c r="J107" s="23"/>
      <c r="K107" s="98"/>
      <c r="L107" s="99"/>
      <c r="M107" s="4"/>
      <c r="N107" s="24"/>
    </row>
    <row r="108" spans="1:14" ht="39" x14ac:dyDescent="0.25">
      <c r="A108" s="123">
        <v>62</v>
      </c>
      <c r="B108" s="44" t="s">
        <v>31</v>
      </c>
      <c r="C108" s="98" t="s">
        <v>81</v>
      </c>
      <c r="D108" s="2" t="s">
        <v>82</v>
      </c>
      <c r="E108" s="65" t="s">
        <v>21</v>
      </c>
      <c r="F108" s="44" t="s">
        <v>93</v>
      </c>
      <c r="G108" s="26">
        <v>60552</v>
      </c>
      <c r="H108" s="23">
        <v>0</v>
      </c>
      <c r="I108" s="23">
        <v>0</v>
      </c>
      <c r="J108" s="23">
        <v>0</v>
      </c>
      <c r="K108" s="98" t="s">
        <v>54</v>
      </c>
      <c r="L108" s="99" t="s">
        <v>24</v>
      </c>
      <c r="M108" s="4">
        <v>62</v>
      </c>
      <c r="N108" s="134" t="s">
        <v>180</v>
      </c>
    </row>
    <row r="109" spans="1:14" ht="23.25" x14ac:dyDescent="0.25">
      <c r="A109" s="123"/>
      <c r="B109" s="44"/>
      <c r="C109" s="115"/>
      <c r="D109" s="138" t="s">
        <v>25</v>
      </c>
      <c r="E109" s="138"/>
      <c r="F109" s="138"/>
      <c r="G109" s="15">
        <v>60552</v>
      </c>
      <c r="H109" s="23"/>
      <c r="I109" s="23"/>
      <c r="J109" s="23"/>
      <c r="K109" s="98"/>
      <c r="L109" s="99"/>
      <c r="M109" s="4"/>
      <c r="N109" s="24"/>
    </row>
    <row r="110" spans="1:14" ht="23.25" x14ac:dyDescent="0.25">
      <c r="A110" s="135" t="s">
        <v>47</v>
      </c>
      <c r="B110" s="135"/>
      <c r="C110" s="135"/>
      <c r="D110" s="9">
        <v>96814</v>
      </c>
      <c r="E110" s="83"/>
      <c r="F110" s="108"/>
      <c r="G110" s="32"/>
      <c r="H110" s="21"/>
      <c r="I110" s="21"/>
      <c r="J110" s="21"/>
      <c r="K110" s="127"/>
      <c r="L110" s="129"/>
      <c r="M110" s="13"/>
      <c r="N110" s="22"/>
    </row>
    <row r="111" spans="1:14" ht="33" x14ac:dyDescent="0.25">
      <c r="A111" s="123">
        <v>63</v>
      </c>
      <c r="B111" s="44" t="s">
        <v>31</v>
      </c>
      <c r="C111" s="98" t="s">
        <v>47</v>
      </c>
      <c r="D111" s="7" t="s">
        <v>173</v>
      </c>
      <c r="E111" s="65" t="s">
        <v>49</v>
      </c>
      <c r="F111" s="44" t="s">
        <v>85</v>
      </c>
      <c r="G111" s="20">
        <v>96814</v>
      </c>
      <c r="H111" s="23"/>
      <c r="I111" s="23"/>
      <c r="J111" s="23"/>
      <c r="K111" s="98" t="s">
        <v>47</v>
      </c>
      <c r="L111" s="99" t="s">
        <v>24</v>
      </c>
      <c r="M111" s="4">
        <v>63</v>
      </c>
      <c r="N111" s="134" t="s">
        <v>180</v>
      </c>
    </row>
    <row r="112" spans="1:14" ht="23.25" x14ac:dyDescent="0.25">
      <c r="A112" s="123"/>
      <c r="B112" s="44"/>
      <c r="C112" s="98"/>
      <c r="D112" s="138" t="s">
        <v>38</v>
      </c>
      <c r="E112" s="138"/>
      <c r="F112" s="138"/>
      <c r="G112" s="20">
        <v>96814</v>
      </c>
      <c r="H112" s="23"/>
      <c r="I112" s="23"/>
      <c r="J112" s="23"/>
      <c r="K112" s="98"/>
      <c r="L112" s="99"/>
      <c r="M112" s="4"/>
      <c r="N112" s="24"/>
    </row>
    <row r="113" spans="1:14" ht="26.25" x14ac:dyDescent="0.25">
      <c r="A113" s="139" t="s">
        <v>89</v>
      </c>
      <c r="B113" s="139"/>
      <c r="C113" s="139"/>
      <c r="D113" s="139"/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</row>
    <row r="114" spans="1:14" ht="58.5" x14ac:dyDescent="0.25">
      <c r="A114" s="123">
        <v>64</v>
      </c>
      <c r="B114" s="44" t="s">
        <v>27</v>
      </c>
      <c r="C114" s="98" t="s">
        <v>57</v>
      </c>
      <c r="D114" s="2" t="s">
        <v>164</v>
      </c>
      <c r="E114" s="65" t="s">
        <v>49</v>
      </c>
      <c r="F114" s="44" t="s">
        <v>69</v>
      </c>
      <c r="G114" s="4">
        <v>500000</v>
      </c>
      <c r="H114" s="23">
        <v>0</v>
      </c>
      <c r="I114" s="23">
        <v>0</v>
      </c>
      <c r="J114" s="23">
        <v>0</v>
      </c>
      <c r="K114" s="98" t="s">
        <v>57</v>
      </c>
      <c r="L114" s="99" t="s">
        <v>24</v>
      </c>
      <c r="M114" s="4">
        <v>64</v>
      </c>
      <c r="N114" s="134" t="s">
        <v>180</v>
      </c>
    </row>
    <row r="115" spans="1:14" ht="58.5" x14ac:dyDescent="0.25">
      <c r="A115" s="123">
        <v>65</v>
      </c>
      <c r="B115" s="44" t="s">
        <v>27</v>
      </c>
      <c r="C115" s="98" t="s">
        <v>57</v>
      </c>
      <c r="D115" s="2" t="s">
        <v>165</v>
      </c>
      <c r="E115" s="65" t="s">
        <v>49</v>
      </c>
      <c r="F115" s="44" t="s">
        <v>69</v>
      </c>
      <c r="G115" s="4">
        <v>500000</v>
      </c>
      <c r="H115" s="23">
        <v>0</v>
      </c>
      <c r="I115" s="23">
        <v>0</v>
      </c>
      <c r="J115" s="23">
        <v>0</v>
      </c>
      <c r="K115" s="98" t="s">
        <v>57</v>
      </c>
      <c r="L115" s="99" t="s">
        <v>24</v>
      </c>
      <c r="M115" s="4">
        <v>65</v>
      </c>
      <c r="N115" s="134" t="s">
        <v>180</v>
      </c>
    </row>
    <row r="116" spans="1:14" ht="58.5" x14ac:dyDescent="0.25">
      <c r="A116" s="123">
        <v>66</v>
      </c>
      <c r="B116" s="44" t="s">
        <v>31</v>
      </c>
      <c r="C116" s="98" t="s">
        <v>57</v>
      </c>
      <c r="D116" s="2" t="s">
        <v>166</v>
      </c>
      <c r="E116" s="65" t="s">
        <v>49</v>
      </c>
      <c r="F116" s="44" t="s">
        <v>69</v>
      </c>
      <c r="G116" s="4">
        <v>500000</v>
      </c>
      <c r="H116" s="23">
        <v>0</v>
      </c>
      <c r="I116" s="23">
        <v>0</v>
      </c>
      <c r="J116" s="23">
        <v>0</v>
      </c>
      <c r="K116" s="98" t="s">
        <v>57</v>
      </c>
      <c r="L116" s="99" t="s">
        <v>24</v>
      </c>
      <c r="M116" s="4">
        <v>66</v>
      </c>
      <c r="N116" s="134" t="s">
        <v>180</v>
      </c>
    </row>
    <row r="117" spans="1:14" ht="58.5" x14ac:dyDescent="0.25">
      <c r="A117" s="123">
        <v>67</v>
      </c>
      <c r="B117" s="44" t="s">
        <v>27</v>
      </c>
      <c r="C117" s="98" t="s">
        <v>57</v>
      </c>
      <c r="D117" s="2" t="s">
        <v>167</v>
      </c>
      <c r="E117" s="65" t="s">
        <v>49</v>
      </c>
      <c r="F117" s="44" t="s">
        <v>69</v>
      </c>
      <c r="G117" s="4">
        <v>500000</v>
      </c>
      <c r="H117" s="23">
        <v>0</v>
      </c>
      <c r="I117" s="23">
        <v>0</v>
      </c>
      <c r="J117" s="23">
        <v>0</v>
      </c>
      <c r="K117" s="98" t="s">
        <v>57</v>
      </c>
      <c r="L117" s="99" t="s">
        <v>24</v>
      </c>
      <c r="M117" s="4">
        <v>67</v>
      </c>
      <c r="N117" s="134" t="s">
        <v>180</v>
      </c>
    </row>
    <row r="118" spans="1:14" ht="58.5" x14ac:dyDescent="0.25">
      <c r="A118" s="123">
        <v>68</v>
      </c>
      <c r="B118" s="44" t="s">
        <v>30</v>
      </c>
      <c r="C118" s="98" t="s">
        <v>57</v>
      </c>
      <c r="D118" s="2" t="s">
        <v>168</v>
      </c>
      <c r="E118" s="65" t="s">
        <v>49</v>
      </c>
      <c r="F118" s="44" t="s">
        <v>69</v>
      </c>
      <c r="G118" s="4">
        <v>500000</v>
      </c>
      <c r="H118" s="23">
        <v>0</v>
      </c>
      <c r="I118" s="23">
        <v>0</v>
      </c>
      <c r="J118" s="23">
        <v>0</v>
      </c>
      <c r="K118" s="98" t="s">
        <v>57</v>
      </c>
      <c r="L118" s="99" t="s">
        <v>24</v>
      </c>
      <c r="M118" s="4">
        <v>68</v>
      </c>
      <c r="N118" s="134" t="s">
        <v>180</v>
      </c>
    </row>
    <row r="119" spans="1:14" ht="23.25" x14ac:dyDescent="0.25">
      <c r="A119" s="123"/>
      <c r="B119" s="44"/>
      <c r="C119" s="98"/>
      <c r="D119" s="136" t="s">
        <v>25</v>
      </c>
      <c r="E119" s="136"/>
      <c r="F119" s="136"/>
      <c r="G119" s="17">
        <f>SUM(G114:G118)</f>
        <v>2500000</v>
      </c>
      <c r="H119" s="23"/>
      <c r="I119" s="23"/>
      <c r="J119" s="23"/>
      <c r="K119" s="98"/>
      <c r="L119" s="99"/>
      <c r="M119" s="4"/>
      <c r="N119" s="24"/>
    </row>
    <row r="120" spans="1:14" ht="23.25" x14ac:dyDescent="0.25">
      <c r="A120" s="135" t="s">
        <v>58</v>
      </c>
      <c r="B120" s="135"/>
      <c r="C120" s="135"/>
      <c r="D120" s="25">
        <v>1500000</v>
      </c>
      <c r="E120" s="83"/>
      <c r="F120" s="108"/>
      <c r="G120" s="13"/>
      <c r="H120" s="21"/>
      <c r="I120" s="21"/>
      <c r="J120" s="21"/>
      <c r="K120" s="127"/>
      <c r="L120" s="129"/>
      <c r="M120" s="13"/>
      <c r="N120" s="22"/>
    </row>
    <row r="121" spans="1:14" ht="33" x14ac:dyDescent="0.25">
      <c r="A121" s="123">
        <v>69</v>
      </c>
      <c r="B121" s="44" t="s">
        <v>27</v>
      </c>
      <c r="C121" s="98" t="s">
        <v>58</v>
      </c>
      <c r="D121" s="2" t="s">
        <v>169</v>
      </c>
      <c r="E121" s="65" t="s">
        <v>49</v>
      </c>
      <c r="F121" s="44" t="s">
        <v>152</v>
      </c>
      <c r="G121" s="4">
        <v>375000</v>
      </c>
      <c r="H121" s="23">
        <v>0</v>
      </c>
      <c r="I121" s="23">
        <v>0</v>
      </c>
      <c r="J121" s="23">
        <v>0</v>
      </c>
      <c r="K121" s="98" t="s">
        <v>58</v>
      </c>
      <c r="L121" s="99" t="s">
        <v>24</v>
      </c>
      <c r="M121" s="4">
        <v>69</v>
      </c>
      <c r="N121" s="134" t="s">
        <v>180</v>
      </c>
    </row>
    <row r="122" spans="1:14" ht="39" x14ac:dyDescent="0.25">
      <c r="A122" s="123">
        <v>70</v>
      </c>
      <c r="B122" s="44" t="s">
        <v>29</v>
      </c>
      <c r="C122" s="98" t="s">
        <v>58</v>
      </c>
      <c r="D122" s="7" t="s">
        <v>170</v>
      </c>
      <c r="E122" s="65" t="s">
        <v>49</v>
      </c>
      <c r="F122" s="44" t="s">
        <v>97</v>
      </c>
      <c r="G122" s="4">
        <v>375000</v>
      </c>
      <c r="H122" s="23">
        <v>0</v>
      </c>
      <c r="I122" s="23">
        <v>0</v>
      </c>
      <c r="J122" s="23">
        <v>0</v>
      </c>
      <c r="K122" s="98" t="s">
        <v>58</v>
      </c>
      <c r="L122" s="99" t="s">
        <v>24</v>
      </c>
      <c r="M122" s="4">
        <v>70</v>
      </c>
      <c r="N122" s="134" t="s">
        <v>180</v>
      </c>
    </row>
    <row r="123" spans="1:14" ht="39" x14ac:dyDescent="0.25">
      <c r="A123" s="123">
        <v>71</v>
      </c>
      <c r="B123" s="44" t="s">
        <v>30</v>
      </c>
      <c r="C123" s="98" t="s">
        <v>58</v>
      </c>
      <c r="D123" s="2" t="s">
        <v>171</v>
      </c>
      <c r="E123" s="65" t="s">
        <v>49</v>
      </c>
      <c r="F123" s="44" t="s">
        <v>96</v>
      </c>
      <c r="G123" s="4">
        <v>350000</v>
      </c>
      <c r="H123" s="23">
        <v>0</v>
      </c>
      <c r="I123" s="23">
        <v>0</v>
      </c>
      <c r="J123" s="23">
        <v>0</v>
      </c>
      <c r="K123" s="98" t="s">
        <v>58</v>
      </c>
      <c r="L123" s="99" t="s">
        <v>24</v>
      </c>
      <c r="M123" s="4">
        <v>71</v>
      </c>
      <c r="N123" s="134" t="s">
        <v>180</v>
      </c>
    </row>
    <row r="124" spans="1:14" ht="33" x14ac:dyDescent="0.25">
      <c r="A124" s="123">
        <v>72</v>
      </c>
      <c r="B124" s="44" t="s">
        <v>31</v>
      </c>
      <c r="C124" s="98" t="s">
        <v>58</v>
      </c>
      <c r="D124" s="2" t="s">
        <v>169</v>
      </c>
      <c r="E124" s="65" t="s">
        <v>49</v>
      </c>
      <c r="F124" s="44" t="s">
        <v>152</v>
      </c>
      <c r="G124" s="4">
        <v>400000</v>
      </c>
      <c r="H124" s="23">
        <v>0</v>
      </c>
      <c r="I124" s="23">
        <v>0</v>
      </c>
      <c r="J124" s="23">
        <v>0</v>
      </c>
      <c r="K124" s="98" t="s">
        <v>58</v>
      </c>
      <c r="L124" s="99" t="s">
        <v>24</v>
      </c>
      <c r="M124" s="4">
        <v>72</v>
      </c>
      <c r="N124" s="134" t="s">
        <v>180</v>
      </c>
    </row>
    <row r="125" spans="1:14" ht="23.25" x14ac:dyDescent="0.25">
      <c r="A125" s="123"/>
      <c r="B125" s="44"/>
      <c r="C125" s="98"/>
      <c r="D125" s="136" t="s">
        <v>25</v>
      </c>
      <c r="E125" s="136"/>
      <c r="F125" s="136"/>
      <c r="G125" s="15">
        <v>1500000</v>
      </c>
      <c r="H125" s="23"/>
      <c r="I125" s="23"/>
      <c r="J125" s="23"/>
      <c r="K125" s="98"/>
      <c r="L125" s="99"/>
      <c r="M125" s="4"/>
      <c r="N125" s="24"/>
    </row>
  </sheetData>
  <mergeCells count="59">
    <mergeCell ref="D112:F112"/>
    <mergeCell ref="A113:N113"/>
    <mergeCell ref="D119:F119"/>
    <mergeCell ref="A120:C120"/>
    <mergeCell ref="D125:F125"/>
    <mergeCell ref="A98:C98"/>
    <mergeCell ref="D101:F101"/>
    <mergeCell ref="D104:F104"/>
    <mergeCell ref="D107:F107"/>
    <mergeCell ref="D109:F109"/>
    <mergeCell ref="A110:C110"/>
    <mergeCell ref="D88:F88"/>
    <mergeCell ref="D90:F90"/>
    <mergeCell ref="D92:F92"/>
    <mergeCell ref="D94:F94"/>
    <mergeCell ref="A95:C95"/>
    <mergeCell ref="D97:F97"/>
    <mergeCell ref="D77:F77"/>
    <mergeCell ref="D79:F79"/>
    <mergeCell ref="D81:F81"/>
    <mergeCell ref="A82:C82"/>
    <mergeCell ref="D84:F84"/>
    <mergeCell ref="A85:C85"/>
    <mergeCell ref="D65:F65"/>
    <mergeCell ref="D67:F67"/>
    <mergeCell ref="A68:C68"/>
    <mergeCell ref="D70:F70"/>
    <mergeCell ref="A71:C71"/>
    <mergeCell ref="D75:F75"/>
    <mergeCell ref="L43:L46"/>
    <mergeCell ref="M43:M46"/>
    <mergeCell ref="N43:N46"/>
    <mergeCell ref="A47:C47"/>
    <mergeCell ref="C54:F54"/>
    <mergeCell ref="D59:F59"/>
    <mergeCell ref="F43:F46"/>
    <mergeCell ref="G43:G46"/>
    <mergeCell ref="H43:H46"/>
    <mergeCell ref="I43:I46"/>
    <mergeCell ref="J43:J46"/>
    <mergeCell ref="K43:K46"/>
    <mergeCell ref="B36:B39"/>
    <mergeCell ref="A42:C42"/>
    <mergeCell ref="A43:A46"/>
    <mergeCell ref="B43:B46"/>
    <mergeCell ref="D43:D46"/>
    <mergeCell ref="E43:E46"/>
    <mergeCell ref="D7:F7"/>
    <mergeCell ref="A11:C11"/>
    <mergeCell ref="A17:C17"/>
    <mergeCell ref="A22:C22"/>
    <mergeCell ref="D34:F34"/>
    <mergeCell ref="A35:C35"/>
    <mergeCell ref="A1:N1"/>
    <mergeCell ref="A2:C2"/>
    <mergeCell ref="G2:L2"/>
    <mergeCell ref="M2:N2"/>
    <mergeCell ref="A4:C4"/>
    <mergeCell ref="A5:C5"/>
  </mergeCells>
  <pageMargins left="0.70866141732283472" right="0.70866141732283472" top="0.74803149606299213" bottom="0.74803149606299213" header="0.31496062992125984" footer="0.31496062992125984"/>
  <pageSetup scale="8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GPDP AARAKHADA 2025-26 </vt:lpstr>
      <vt:lpstr>Sheet2</vt:lpstr>
      <vt:lpstr>Sheet3</vt:lpstr>
      <vt:lpstr>GPDP AARAKHADA 2025-26  कोचाई 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2026-02-11T06:36:19Z</cp:lastPrinted>
  <dcterms:created xsi:type="dcterms:W3CDTF">2024-02-09T07:28:11Z</dcterms:created>
  <dcterms:modified xsi:type="dcterms:W3CDTF">2026-02-11T07:42:30Z</dcterms:modified>
</cp:coreProperties>
</file>